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Q:\Illinois\IAR\Spring 2020\KJ Working\"/>
    </mc:Choice>
  </mc:AlternateContent>
  <xr:revisionPtr revIDLastSave="0" documentId="8_{A087986C-5E26-49E0-BEC9-230A42E55E60}" xr6:coauthVersionLast="36" xr6:coauthVersionMax="36" xr10:uidLastSave="{00000000-0000-0000-0000-000000000000}"/>
  <bookViews>
    <workbookView xWindow="0" yWindow="0" windowWidth="19620" windowHeight="6915" xr2:uid="{00000000-000D-0000-FFFF-FFFF00000000}"/>
  </bookViews>
  <sheets>
    <sheet name="A. SRPNP Layout" sheetId="2" r:id="rId1"/>
  </sheets>
  <definedNames>
    <definedName name="gradeRefs">#REF!</definedName>
    <definedName name="subjectRefs">#REF!</definedName>
    <definedName name="typeRefs">#REF!</definedName>
    <definedName name="ValidationRange">#REF!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88" i="2" l="1"/>
  <c r="C5" i="2" l="1"/>
  <c r="D5" i="2" s="1"/>
  <c r="A5" i="2"/>
  <c r="B5" i="2" s="1"/>
  <c r="D4" i="2"/>
  <c r="C6" i="2" l="1"/>
  <c r="A6" i="2"/>
  <c r="B6" i="2" l="1"/>
  <c r="A7" i="2"/>
  <c r="D6" i="2"/>
  <c r="C7" i="2"/>
  <c r="D7" i="2" l="1"/>
  <c r="C8" i="2"/>
  <c r="B7" i="2"/>
  <c r="A8" i="2"/>
  <c r="B8" i="2" l="1"/>
  <c r="A9" i="2"/>
  <c r="D8" i="2"/>
  <c r="C9" i="2"/>
  <c r="D9" i="2" l="1"/>
  <c r="C10" i="2"/>
  <c r="B9" i="2"/>
  <c r="A10" i="2"/>
  <c r="B10" i="2" l="1"/>
  <c r="A11" i="2"/>
  <c r="C11" i="2"/>
  <c r="D10" i="2"/>
  <c r="D11" i="2" l="1"/>
  <c r="C12" i="2"/>
  <c r="B11" i="2"/>
  <c r="A12" i="2"/>
  <c r="B12" i="2" l="1"/>
  <c r="A13" i="2"/>
  <c r="D12" i="2"/>
  <c r="C13" i="2"/>
  <c r="C14" i="2" l="1"/>
  <c r="D13" i="2"/>
  <c r="A14" i="2"/>
  <c r="B13" i="2"/>
  <c r="B14" i="2" l="1"/>
  <c r="A15" i="2"/>
  <c r="C15" i="2"/>
  <c r="D14" i="2"/>
  <c r="D15" i="2" l="1"/>
  <c r="C16" i="2"/>
  <c r="B15" i="2"/>
  <c r="A16" i="2"/>
  <c r="B16" i="2" l="1"/>
  <c r="A17" i="2"/>
  <c r="D16" i="2"/>
  <c r="C17" i="2"/>
  <c r="B17" i="2" l="1"/>
  <c r="A18" i="2"/>
  <c r="D17" i="2"/>
  <c r="C18" i="2"/>
  <c r="C19" i="2" l="1"/>
  <c r="D18" i="2"/>
  <c r="B18" i="2"/>
  <c r="A19" i="2"/>
  <c r="A20" i="2" l="1"/>
  <c r="B19" i="2"/>
  <c r="D19" i="2"/>
  <c r="C20" i="2"/>
  <c r="D20" i="2" l="1"/>
  <c r="C21" i="2"/>
  <c r="B20" i="2"/>
  <c r="A21" i="2"/>
  <c r="B21" i="2" l="1"/>
  <c r="A22" i="2"/>
  <c r="C22" i="2"/>
  <c r="D21" i="2"/>
  <c r="C23" i="2" l="1"/>
  <c r="D22" i="2"/>
  <c r="B22" i="2"/>
  <c r="A23" i="2"/>
  <c r="B23" i="2" l="1"/>
  <c r="A24" i="2"/>
  <c r="D23" i="2"/>
  <c r="C24" i="2"/>
  <c r="D24" i="2" l="1"/>
  <c r="C25" i="2"/>
  <c r="A25" i="2"/>
  <c r="B24" i="2"/>
  <c r="B25" i="2" l="1"/>
  <c r="A26" i="2"/>
  <c r="C26" i="2"/>
  <c r="D25" i="2"/>
  <c r="C27" i="2" l="1"/>
  <c r="D26" i="2"/>
  <c r="B26" i="2"/>
  <c r="A27" i="2"/>
  <c r="A28" i="2" l="1"/>
  <c r="B27" i="2"/>
  <c r="D27" i="2"/>
  <c r="C28" i="2"/>
  <c r="D28" i="2" l="1"/>
  <c r="C29" i="2"/>
  <c r="B28" i="2"/>
  <c r="A29" i="2"/>
  <c r="B29" i="2" l="1"/>
  <c r="A30" i="2"/>
  <c r="C30" i="2"/>
  <c r="D29" i="2"/>
  <c r="A31" i="2" l="1"/>
  <c r="B30" i="2"/>
  <c r="C31" i="2"/>
  <c r="D30" i="2"/>
  <c r="C32" i="2" l="1"/>
  <c r="D31" i="2"/>
  <c r="B31" i="2"/>
  <c r="A32" i="2"/>
  <c r="A33" i="2" l="1"/>
  <c r="B32" i="2"/>
  <c r="D32" i="2"/>
  <c r="C33" i="2"/>
  <c r="C34" i="2" l="1"/>
  <c r="D33" i="2"/>
  <c r="B33" i="2"/>
  <c r="A34" i="2"/>
  <c r="B34" i="2" l="1"/>
  <c r="A35" i="2"/>
  <c r="C35" i="2"/>
  <c r="D34" i="2"/>
  <c r="C36" i="2" l="1"/>
  <c r="D35" i="2"/>
  <c r="B35" i="2"/>
  <c r="A36" i="2"/>
  <c r="B36" i="2" l="1"/>
  <c r="A37" i="2"/>
  <c r="D36" i="2"/>
  <c r="C37" i="2"/>
  <c r="D37" i="2" l="1"/>
  <c r="C38" i="2"/>
  <c r="B37" i="2"/>
  <c r="A38" i="2"/>
  <c r="C39" i="2" l="1"/>
  <c r="D38" i="2"/>
  <c r="B38" i="2"/>
  <c r="A39" i="2"/>
  <c r="B39" i="2" l="1"/>
  <c r="A40" i="2"/>
  <c r="C40" i="2"/>
  <c r="D39" i="2"/>
  <c r="C41" i="2" l="1"/>
  <c r="D40" i="2"/>
  <c r="B40" i="2"/>
  <c r="A41" i="2"/>
  <c r="B41" i="2" l="1"/>
  <c r="A42" i="2"/>
  <c r="D41" i="2"/>
  <c r="C42" i="2"/>
  <c r="C43" i="2" l="1"/>
  <c r="D42" i="2"/>
  <c r="B42" i="2"/>
  <c r="A43" i="2"/>
  <c r="B43" i="2" l="1"/>
  <c r="A44" i="2"/>
  <c r="D43" i="2"/>
  <c r="C44" i="2"/>
  <c r="D44" i="2" l="1"/>
  <c r="C45" i="2"/>
  <c r="B44" i="2"/>
  <c r="A45" i="2"/>
  <c r="B45" i="2" l="1"/>
  <c r="A46" i="2"/>
  <c r="D45" i="2"/>
  <c r="C46" i="2"/>
  <c r="C47" i="2" l="1"/>
  <c r="D46" i="2"/>
  <c r="A47" i="2"/>
  <c r="B46" i="2"/>
  <c r="B47" i="2" l="1"/>
  <c r="A48" i="2"/>
  <c r="C48" i="2"/>
  <c r="D47" i="2"/>
  <c r="D48" i="2" l="1"/>
  <c r="C49" i="2"/>
  <c r="A49" i="2"/>
  <c r="B48" i="2"/>
  <c r="A50" i="2" l="1"/>
  <c r="B49" i="2"/>
  <c r="C50" i="2"/>
  <c r="D49" i="2"/>
  <c r="C51" i="2" l="1"/>
  <c r="D50" i="2"/>
  <c r="A51" i="2"/>
  <c r="B50" i="2"/>
  <c r="B51" i="2" l="1"/>
  <c r="A52" i="2"/>
  <c r="C52" i="2"/>
  <c r="D51" i="2"/>
  <c r="D52" i="2" l="1"/>
  <c r="C53" i="2"/>
  <c r="A53" i="2"/>
  <c r="B52" i="2"/>
  <c r="C54" i="2" l="1"/>
  <c r="D53" i="2"/>
  <c r="B53" i="2"/>
  <c r="A54" i="2"/>
  <c r="A55" i="2" l="1"/>
  <c r="B54" i="2"/>
  <c r="C55" i="2"/>
  <c r="D54" i="2"/>
  <c r="D55" i="2" l="1"/>
  <c r="C56" i="2"/>
  <c r="B55" i="2"/>
  <c r="A56" i="2"/>
  <c r="D56" i="2" l="1"/>
  <c r="C57" i="2"/>
  <c r="B56" i="2"/>
  <c r="A57" i="2"/>
  <c r="B57" i="2" l="1"/>
  <c r="A58" i="2"/>
  <c r="C58" i="2"/>
  <c r="D57" i="2"/>
  <c r="C59" i="2" l="1"/>
  <c r="D58" i="2"/>
  <c r="A59" i="2"/>
  <c r="B58" i="2"/>
  <c r="A60" i="2" l="1"/>
  <c r="B59" i="2"/>
  <c r="C60" i="2"/>
  <c r="D59" i="2"/>
  <c r="D60" i="2" l="1"/>
  <c r="C61" i="2"/>
  <c r="B60" i="2"/>
  <c r="A61" i="2"/>
  <c r="B61" i="2" l="1"/>
  <c r="A62" i="2"/>
  <c r="C62" i="2"/>
  <c r="D61" i="2"/>
  <c r="C63" i="2" l="1"/>
  <c r="D62" i="2"/>
  <c r="B62" i="2"/>
  <c r="A63" i="2"/>
  <c r="B63" i="2" l="1"/>
  <c r="A64" i="2"/>
  <c r="D63" i="2"/>
  <c r="C64" i="2"/>
  <c r="D64" i="2" l="1"/>
  <c r="C65" i="2"/>
  <c r="A65" i="2"/>
  <c r="B64" i="2"/>
  <c r="C66" i="2" l="1"/>
  <c r="D65" i="2"/>
  <c r="B65" i="2"/>
  <c r="A66" i="2"/>
  <c r="B66" i="2" l="1"/>
  <c r="A67" i="2"/>
  <c r="C67" i="2"/>
  <c r="D66" i="2"/>
  <c r="D67" i="2" l="1"/>
  <c r="C68" i="2"/>
  <c r="B67" i="2"/>
  <c r="A68" i="2"/>
  <c r="A69" i="2" l="1"/>
  <c r="B68" i="2"/>
  <c r="D68" i="2"/>
  <c r="C69" i="2"/>
  <c r="C70" i="2" l="1"/>
  <c r="D69" i="2"/>
  <c r="A70" i="2"/>
  <c r="B69" i="2"/>
  <c r="A71" i="2" l="1"/>
  <c r="B70" i="2"/>
  <c r="C71" i="2"/>
  <c r="D70" i="2"/>
  <c r="D71" i="2" l="1"/>
  <c r="C72" i="2"/>
  <c r="B71" i="2"/>
  <c r="A72" i="2"/>
  <c r="D72" i="2" l="1"/>
  <c r="C73" i="2"/>
  <c r="B72" i="2"/>
  <c r="A73" i="2"/>
  <c r="A74" i="2" l="1"/>
  <c r="B73" i="2"/>
  <c r="D73" i="2"/>
  <c r="C74" i="2"/>
  <c r="C75" i="2" l="1"/>
  <c r="D74" i="2"/>
  <c r="B74" i="2"/>
  <c r="A75" i="2"/>
  <c r="B75" i="2" l="1"/>
  <c r="A76" i="2"/>
  <c r="C76" i="2"/>
  <c r="D75" i="2"/>
  <c r="D76" i="2" l="1"/>
  <c r="C77" i="2"/>
  <c r="B76" i="2"/>
  <c r="A77" i="2"/>
  <c r="C78" i="2" l="1"/>
  <c r="D77" i="2"/>
  <c r="B77" i="2"/>
  <c r="A78" i="2"/>
  <c r="B78" i="2" l="1"/>
  <c r="A79" i="2"/>
  <c r="C79" i="2"/>
  <c r="D78" i="2"/>
  <c r="C80" i="2" l="1"/>
  <c r="D79" i="2"/>
  <c r="B79" i="2"/>
  <c r="A80" i="2"/>
  <c r="B80" i="2" l="1"/>
  <c r="A81" i="2"/>
  <c r="C81" i="2"/>
  <c r="D80" i="2"/>
  <c r="C82" i="2" l="1"/>
  <c r="D81" i="2"/>
  <c r="B81" i="2"/>
  <c r="A82" i="2"/>
  <c r="A83" i="2" l="1"/>
  <c r="B82" i="2"/>
  <c r="C83" i="2"/>
  <c r="D82" i="2"/>
  <c r="C84" i="2" l="1"/>
  <c r="D83" i="2"/>
  <c r="B83" i="2"/>
  <c r="A84" i="2"/>
  <c r="B84" i="2" l="1"/>
  <c r="A85" i="2"/>
  <c r="D84" i="2"/>
  <c r="C85" i="2"/>
  <c r="D85" i="2" l="1"/>
  <c r="C86" i="2"/>
  <c r="B85" i="2"/>
  <c r="A86" i="2"/>
  <c r="B86" i="2" l="1"/>
  <c r="A87" i="2"/>
  <c r="C87" i="2"/>
  <c r="D86" i="2"/>
  <c r="D87" i="2" l="1"/>
  <c r="C88" i="2"/>
  <c r="B87" i="2"/>
  <c r="A88" i="2"/>
  <c r="B88" i="2" l="1"/>
  <c r="A89" i="2"/>
  <c r="D88" i="2"/>
  <c r="C89" i="2"/>
  <c r="D89" i="2" l="1"/>
  <c r="C90" i="2"/>
  <c r="B89" i="2"/>
  <c r="A90" i="2"/>
  <c r="B90" i="2" l="1"/>
  <c r="A91" i="2"/>
  <c r="C91" i="2"/>
  <c r="D90" i="2"/>
  <c r="D91" i="2" l="1"/>
  <c r="C92" i="2"/>
  <c r="C93" i="2" s="1"/>
  <c r="A92" i="2"/>
  <c r="A93" i="2" s="1"/>
  <c r="B91" i="2"/>
  <c r="B93" i="2" l="1"/>
  <c r="A94" i="2"/>
  <c r="B94" i="2" s="1"/>
  <c r="D93" i="2"/>
  <c r="C94" i="2"/>
  <c r="D94" i="2" s="1"/>
  <c r="B92" i="2"/>
  <c r="D92" i="2"/>
</calcChain>
</file>

<file path=xl/sharedStrings.xml><?xml version="1.0" encoding="utf-8"?>
<sst xmlns="http://schemas.openxmlformats.org/spreadsheetml/2006/main" count="1135" uniqueCount="339">
  <si>
    <t>Date</t>
  </si>
  <si>
    <t>A</t>
  </si>
  <si>
    <t>State Abbreviation</t>
  </si>
  <si>
    <t>N</t>
  </si>
  <si>
    <t>Y</t>
  </si>
  <si>
    <t>Testing District Code</t>
  </si>
  <si>
    <t>Organization</t>
  </si>
  <si>
    <t>Error and reject record if not matched with existing organization
Error and reject record if organization is not participating.</t>
  </si>
  <si>
    <t>Testing School Code</t>
  </si>
  <si>
    <t>Y*</t>
  </si>
  <si>
    <t>Error and reject record if not matched with existing organization
Error and reject record if organization is not participating.
* School Code will be blank for District records</t>
  </si>
  <si>
    <t>The school responsible for specific educational services and/or instruction of the student.</t>
  </si>
  <si>
    <t>State Student Identifier</t>
  </si>
  <si>
    <t>A unique number or alphanumeric code assigned to a student by a state or any other entity</t>
  </si>
  <si>
    <t xml:space="preserve">State Student Identifier needs to be 9 digits in length. </t>
  </si>
  <si>
    <t>Must be 9 digits</t>
  </si>
  <si>
    <t>Local Student Identifier</t>
  </si>
  <si>
    <t>A unique number or alphanumeric code assigned to a student by a school system or any other entity</t>
  </si>
  <si>
    <t>Unique Pearson Student ID</t>
  </si>
  <si>
    <t xml:space="preserve">Unique Pearson Student Identifier that is used for growth analysis across years. </t>
  </si>
  <si>
    <t>Ignore on import; Export only</t>
  </si>
  <si>
    <t>Last or Surname</t>
  </si>
  <si>
    <t>The full legal last name borne in common by members of a family.</t>
  </si>
  <si>
    <t>First Name</t>
  </si>
  <si>
    <t>The full legal first name given to a person at birth, baptism, or through legal change.</t>
  </si>
  <si>
    <t>Middle Name</t>
  </si>
  <si>
    <t>A full legal middle name given to a person at birth, baptism, or through legal change.</t>
  </si>
  <si>
    <t>Birthdate</t>
  </si>
  <si>
    <t>The year, month and day on which a person was born.</t>
  </si>
  <si>
    <t>CCYY-MM-DD</t>
  </si>
  <si>
    <t>default = YYYY-MM-DD
also accept: MM/DD/YYYY</t>
  </si>
  <si>
    <t>Sex</t>
  </si>
  <si>
    <t>The concept describing the biological traits that distinguish the males and females of a species.</t>
  </si>
  <si>
    <t>M = Male
F = Female</t>
  </si>
  <si>
    <t>Grade Level When Assessed</t>
  </si>
  <si>
    <t>The grade level of a student when assessed.</t>
  </si>
  <si>
    <t xml:space="preserve">Import will add leading zero if single value present example  2 or 02 will be accepted </t>
  </si>
  <si>
    <t>Hispanic or Latino Ethnicity</t>
  </si>
  <si>
    <t>An indication that the person traces his or her origin or descent to Mexico, Puerto Rico, Cuba, Central and South America, and other Spanish cultures, regardless of race.</t>
  </si>
  <si>
    <t>Y = Yes
N = No
Blank</t>
  </si>
  <si>
    <t>American Indian or Alaska Native</t>
  </si>
  <si>
    <t>A person having origins in any of the original peoples of North and South America (including Central America), and who maintains cultural identification through tribal affiliation or community attachment.</t>
  </si>
  <si>
    <t>Asian</t>
  </si>
  <si>
    <t>A person having origins in any of the original peoples of the Far East, Southeast Asia, or the Indian Subcontinent. This area includes, for example, Cambodia, China, India, Japan, Korea, Malaysia, Pakistan, the Philippine Islands, Thailand, and Vietnam.</t>
  </si>
  <si>
    <t>Black or African American</t>
  </si>
  <si>
    <t>A person having origins in any of the black racial groups of Africa.</t>
  </si>
  <si>
    <t>Native Hawaiian or Other Pacific Islander</t>
  </si>
  <si>
    <t>A person having origins in any of the original peoples of Hawaii, Guam, Samoa, or other Pacific Islands.</t>
  </si>
  <si>
    <t>White</t>
  </si>
  <si>
    <t>A person having origins in any of the original peoples of Europe, Middle East, or North Africa.</t>
  </si>
  <si>
    <t>FILLER</t>
  </si>
  <si>
    <t>Two or More Races</t>
  </si>
  <si>
    <t>A person having origins in any of more than one of the racial groups.</t>
  </si>
  <si>
    <t>English Learner (EL)</t>
  </si>
  <si>
    <t>English Learner
 (EL)</t>
  </si>
  <si>
    <t>Title III Limited English Proficient Participation Status</t>
  </si>
  <si>
    <t>An indication that a limited English proficient (LEP) student is served by an English language instruction educational program supported with Title III of ESEA funds.</t>
  </si>
  <si>
    <t>Y = Yes
N = No
X = Not Collected or N/A 
Blank</t>
  </si>
  <si>
    <t>Gifted and Talented</t>
  </si>
  <si>
    <t>An indication that the student is participating in and served by a Gifted/Talented program.</t>
  </si>
  <si>
    <t>Y = Yes
N = No 
X = Not Collected or N/A 
Blank</t>
  </si>
  <si>
    <t>Migrant Status</t>
  </si>
  <si>
    <t>Persons who are, or whose parents or spouses are, migratory agricultural workers, including migratory dairy workers, or migratory fishers, and who, in the preceding 36 months, in order to obtain, or accompany such parents or spouses, in order to obtain, temporary or seasonal employment in agricultural or fishing work (A) have moved from one LEA to another; (B) in a state that comprises a single LEA, have moved from one administrative area to another within such LEA; or (C) reside in an LEA of more than 15,000 square miles, and migrate a distance of 20 miles or more to a temporary residence to engage in a fishing activity.</t>
  </si>
  <si>
    <t>Economic Disadvantage Status</t>
  </si>
  <si>
    <t>An indication that the student met the State criteria for classification as having an economic disadvantage.</t>
  </si>
  <si>
    <t xml:space="preserve">Student With Disabilities </t>
  </si>
  <si>
    <t>If a student has a disability and an IEP, they are automatically covered by Section 504. If a student has an IEP and needs academic interventions, this should be included in their IEP. The IEP is required to address ALL of a student’s needs that are related to the disability. - See more at: http://www.wrightslaw.com/blog/?p=122#sthash.J6JgIx6v.dpuf</t>
  </si>
  <si>
    <t>IEP = Student has IEP
504 = Student has 504 Plan
B = Student has both IEP and 504 plan
N = Student does not have IEP or 504 plan</t>
  </si>
  <si>
    <t>IEP = IEP
504 = 504
B = Both IEP and 504
N = No 
Blank</t>
  </si>
  <si>
    <t>Primary Disability Type</t>
  </si>
  <si>
    <t>The major or overriding disability condition that best describes a person's impairment.</t>
  </si>
  <si>
    <t>State Field 2</t>
  </si>
  <si>
    <t>States to use as filler field</t>
  </si>
  <si>
    <t>State Field 3</t>
  </si>
  <si>
    <t>State Field 4</t>
  </si>
  <si>
    <t>State Field 5</t>
  </si>
  <si>
    <t>State Field 6</t>
  </si>
  <si>
    <t>State Field 7</t>
  </si>
  <si>
    <t>State Field 8</t>
  </si>
  <si>
    <t>State Field 9</t>
  </si>
  <si>
    <t>State Field 10</t>
  </si>
  <si>
    <t>State Field 11</t>
  </si>
  <si>
    <t>State Field 12</t>
  </si>
  <si>
    <t>State Field 13</t>
  </si>
  <si>
    <t>State Field 14</t>
  </si>
  <si>
    <t>State Field 15</t>
  </si>
  <si>
    <t>Session Name</t>
  </si>
  <si>
    <t>When Session Name is populated a session will be auto created and the student will be placed into the session.
If the test is a paper test this field will be used for sorting tests, rosters and for student labels.</t>
  </si>
  <si>
    <t>If 'Test Format' = O, auto-create test session and place student test in session.
If student is already assigned into a session for same test code the data will be ignored.
If this field is populated on an import and the test format is online the session will be auto-created and the student's test will be placed into the named session.
If this field is populated on an import prior to the enrollment window closing  and the test format is paper, then this will be used for sorting and rostering of student and their test book labels.</t>
  </si>
  <si>
    <t>Class Name</t>
  </si>
  <si>
    <t xml:space="preserve">In the UI the students within the same class name can be assigned into a session.
</t>
  </si>
  <si>
    <t>This field can be used to add students to test sessions by groups (i.e. Class Name) through the UI. Students and tests are registered to a Class.</t>
  </si>
  <si>
    <t>Test Administrator</t>
  </si>
  <si>
    <t>Test Administrator is the person overseeing the student(s) in a test session.</t>
  </si>
  <si>
    <t>Staff Member Identifier</t>
  </si>
  <si>
    <t>This field will be used for teacher roster reports within the data reporting system.</t>
  </si>
  <si>
    <t>Student’s assigned teacher used for teacher level aggregation reporting.</t>
  </si>
  <si>
    <t>Test Code</t>
  </si>
  <si>
    <t>Identifier assigned to the test name.</t>
  </si>
  <si>
    <t xml:space="preserve">Test Format </t>
  </si>
  <si>
    <t>Retest</t>
  </si>
  <si>
    <t>Indicates if this registration is for a retest (retake). Retest can occur if a student failed a prior attempt and is eligible to retake. Other retest scenarios also can occur.</t>
  </si>
  <si>
    <t>Indicates if the student is retaking the test.</t>
  </si>
  <si>
    <t xml:space="preserve">Y = Yes
N = No
Blank
</t>
  </si>
  <si>
    <t>Frequent Breaks</t>
  </si>
  <si>
    <t>Student is allowed to take breaks, at their request, during the testing session.</t>
  </si>
  <si>
    <t>Separate/Alternate Location</t>
  </si>
  <si>
    <t>Student tested in specially assigned location.</t>
  </si>
  <si>
    <t>Small Group Testing</t>
  </si>
  <si>
    <t>Student is tested in a separate location with a small group of students with matching accessibility features or accommodations/testing needs as appropriate. Check individual state policies on the maximum number of students that are allowed in a small testing group.</t>
  </si>
  <si>
    <t>Specialized Equipment or Furniture</t>
  </si>
  <si>
    <t>Student is provided specialized equipment or furniture needed for a successful testing environment (e.g., low lighting; adaptive seat; etc.).</t>
  </si>
  <si>
    <t>Specified Area or Setting</t>
  </si>
  <si>
    <t>Student is tested in a specialized area or setting (e.g., front of the classroom; seat near the door, library observation room etc.).</t>
  </si>
  <si>
    <t>Time of Day</t>
  </si>
  <si>
    <t>Student is tested during a specific time of day based on their individual needs (e.g., ELA/L in the morning; no testing after lunch; etc.).</t>
  </si>
  <si>
    <t>Answer Masking</t>
  </si>
  <si>
    <t>Used to assign this accessibility feature for online testing. 
 By default, answer choices for multiple-choice items are covered when the item is first presented. The student has the ability to remove the masks at a time of their choosing.</t>
  </si>
  <si>
    <t>Specifies as part of an Assessment Personal Needs Profile the type of masks the user is able to create to cover portions of the question until needed.</t>
  </si>
  <si>
    <t>Student Reads Assessment Aloud to Self</t>
  </si>
  <si>
    <t>Student Reads Assessment
Aloud to Self</t>
  </si>
  <si>
    <t xml:space="preserve">The student reads the assessment aloud to themselves and may use an external device such as a whisper phone. The student must be tested in a separate setting. </t>
  </si>
  <si>
    <t>Color Contrast</t>
  </si>
  <si>
    <t>Used to assign this accessibility feature for online testing. 
 The interface launches a pre-selected alternate color combination for the text (foreground) and background colors.</t>
  </si>
  <si>
    <t>Defines as part of an Assessment Personal Needs Profile the access for  preference to invert the foreground and background colors.
black-cream = black font on cream background
black-lblue = black font on light blue background
black-lmagenta = black font on light magenta background
white-black = white font on black background
yellow-blue = yellow font on blue background
dgray-pgreen = low contrast color, dark gray font on pale green background
Color Overlay = locally provided color overlay for the student to place over their paper test</t>
  </si>
  <si>
    <t>ASL Video</t>
  </si>
  <si>
    <t xml:space="preserve">Used to assign the form administered for online testing. </t>
  </si>
  <si>
    <t>American Sign Language content is provided to the student by a human signer through a video.
REMINDER: When adding ASL Video to an ELA/L test, please adhere to the guidelines for adding this accommodation. Failure to follow guidelines may result in the student's test being invalidated.</t>
  </si>
  <si>
    <t>Y= Yes 
Blank
Online Only</t>
  </si>
  <si>
    <t>Assistive Technology - Screen Reader</t>
  </si>
  <si>
    <t>Used to assign the form administered for online testing.
Assistive Technology - Screen Reader - Screen Reader Assistive Technology Application (Examples: Jaws, NVDA) used to deliver computer-based test form for ELA/L and Math. Delivers form tagged to support Screen Reader use.
Screen Reader Application used to deliver  online test form for ELA/L and Math.  
TestNav 8 and Assistive Technology:
http://www.pearsononlinetesting.com/TestNav/PARCC-AT/
Screen Reader Assistive Technology is a 3rd party external support intended for students who are blind. The Screen Reader is used for browser navigation and access to content. Examples: Jaws, NVDA.  It can also be used in combination with a Refreshable Braille device for access and response.</t>
  </si>
  <si>
    <t>Screen Reader  Application used to deliver  online test form for ELA/L and Math for students who are blind.</t>
  </si>
  <si>
    <t>Assistive Technology - Non-Screen Reader</t>
  </si>
  <si>
    <t>Used to assign the form administered for online testing when an assistive technology application is needed for students without visual impairments. 
Assistive Technology - Non-Screen Reader - Assistive Technology Application (Examples: Co:Writer, Read&amp;Write Gold ) used to deliver computer-based test form for ELA/L and Math.
Assistive technology that provides magnification or word prediction assistive technology support that requires security pass through to interact with TestNav
TestNav 8 and Assistive Technology:
http://www.pearsononlinetesting.com/TestNav/PARCC-AT/</t>
  </si>
  <si>
    <t>Assistive Technology (AT)  Application used to deliver an online test form for ELA/L and Math for students who use assistive technology other than screen readers.</t>
  </si>
  <si>
    <t>Closed Captioning for ELA/L</t>
  </si>
  <si>
    <t>Used to assign the form administered for online testing</t>
  </si>
  <si>
    <t>Closed captioning and subtitling are both processes of displaying text on a television, video screen, or other visual display to provide additional or interpretive information.</t>
  </si>
  <si>
    <t>Refreshable Braille Display for ELA/L</t>
  </si>
  <si>
    <t>Student uses external device which converts the text from the Screen Reader into Braille.</t>
  </si>
  <si>
    <t>Alternate Representation - Paper Test</t>
  </si>
  <si>
    <t>Student requires paper and pencil test format as an approved accommodation.</t>
  </si>
  <si>
    <t>Indicates a paper test needs to be provided for a student registered within a school that is testing  online.
(Paper-and-Pencil Edition)</t>
  </si>
  <si>
    <t>Large Print</t>
  </si>
  <si>
    <t>A Large Print test booklet is provided with text increased 150% to an 18 point font. 
Student responds in Large Print booklet and responses are transcribed.</t>
  </si>
  <si>
    <t>Braille with Tactile Graphics</t>
  </si>
  <si>
    <t>Student responds and responses are transcribed.</t>
  </si>
  <si>
    <t>A hard copy braille test booklet is provided with embedded tactile graphics.</t>
  </si>
  <si>
    <t>Human Signer for Test Directions</t>
  </si>
  <si>
    <t>A human signer will sign the test directions to a student. The student may need to be tested in a small group or separate setting.</t>
  </si>
  <si>
    <t>Answers Recorded in Test Book</t>
  </si>
  <si>
    <t>Responses that have not been transcribed will not be scored.</t>
  </si>
  <si>
    <t>The student records answers directly in the test book. Responses must be transcribed verbatim by a test administrator in a student answer book or answer sheet.</t>
  </si>
  <si>
    <t>Braille Response</t>
  </si>
  <si>
    <t>A student who is blind or visually impaired and their response is captured by a Braille Writer or Notetaker.</t>
  </si>
  <si>
    <t>Calculation Device and Mathematics Tools</t>
  </si>
  <si>
    <t>When adding Calculation Device and Mathematics Tools, please adhere to the guidelines for adding this accommodation. Failure to follow guidelines may result in the student’s test being invalidated.In addition, an arithmetic table (including addition/ subtraction and/or multiplication/division charts), and/or manipulatives may be used.</t>
  </si>
  <si>
    <t>The student is allowed to use a calculator, mathematics tools or both as an accommodation, including for items in test sections designated as non-calculator sections.
REMINDER: When adding Calculation Device and Mathematics Tools, please adhere to the guidelines for adding this accommodation. Failure to follow guidelines may result in the student’s test being invalidated.</t>
  </si>
  <si>
    <t>ELA/L Constructed Response</t>
  </si>
  <si>
    <t>A student's response is captured by an external Speech to Text device, external AT device, Human Scribe or Signer for Constructed Response item types.
REMINDER: When adding Human Scribe, please adhere to the guidelines for adding this accommodation. Failure to follow guidelines may result in the student’s test being invalidated.</t>
  </si>
  <si>
    <t>ELA/L Selected Response or Technology Enhanced Items</t>
  </si>
  <si>
    <t>A student's response is captured by an external Speech to Text device, external AT device, Human Scribe or Signer for Selected Response or Technology Enhanced items types.</t>
  </si>
  <si>
    <t>Mathematics Response</t>
  </si>
  <si>
    <t>A student's response is captured by an external Speech to Text device, external AT device, Human Scribe or Signer.</t>
  </si>
  <si>
    <t>Monitor Test Response</t>
  </si>
  <si>
    <t>The test examiner or assigned accommodator cannot assist the student with changing a response.</t>
  </si>
  <si>
    <t>The test administrator or assigned accommodator monitors proper placement of student responses on a test book/answer sheet.</t>
  </si>
  <si>
    <t>Word Prediction for ELA/L</t>
  </si>
  <si>
    <t>The student uses a word prediction external device that provides a bank of frequently -or recently -used words as a result of the student entering the first few letters of a word.</t>
  </si>
  <si>
    <t xml:space="preserve">Administration Directions Clarified in Student's Native Language </t>
  </si>
  <si>
    <t>The test administrator clarifies general administration instructions only for English Learners.</t>
  </si>
  <si>
    <t>Administration Directions Read Aloud in Student's Native Language</t>
  </si>
  <si>
    <t>Mathematics Response - EL</t>
  </si>
  <si>
    <t>A student's response is captured by an external Speech to Text device or Human Scribe.</t>
  </si>
  <si>
    <t xml:space="preserve">Spanish Transadaptation of the Mathematics Assessment </t>
  </si>
  <si>
    <t>For translated paper tests, Test Format must be P and  Spanish transadaptation of the Mathematics Assessment must be non-blank.
For translated online tests, Test Format must be O and Spanish transadaptation of the Mathematics Assessment must be non-blank.</t>
  </si>
  <si>
    <t>Word to Word Dictionary (English/Native Language)</t>
  </si>
  <si>
    <t>Student uses a published word-to-word hand-held dictionary.</t>
  </si>
  <si>
    <t>Text-to-Speech</t>
  </si>
  <si>
    <t>When selecting Text-To-Speech English for ELA/L Text and Graphics, please adhere to the guidelines for adding this accommodation. Failure to follow guidelines may result in the student’s test being invalidated
CEDS: Used as part of an Assessment Personal Needs Profile to define the type of material that should be rendered using the read aloud alternative content.</t>
  </si>
  <si>
    <t>Used to assign the form administered for online testing.
Text-To-Speech functionality is embedded into the TestNav platform. It provides a computer read aloud of content but does not support browser navigation. It is not intended to support students who are blind.</t>
  </si>
  <si>
    <t>Human Reader or Human Signer</t>
  </si>
  <si>
    <t>When adding Human Reader/Human Signer to an ELA/L test, please adhere to the guidelines for adding this accommodation. Failure to follow guidelines may result in the student’s test being invalidated.       
For paper tests a second test book will be shipped for the Proctor to Read Aloud or Sign the test to the student.    
Used to assign the Proctor Testing Tickets  by assigning the session as a Read Aloud in PearsonAccessnext</t>
  </si>
  <si>
    <t>The same test form will appear for the Proctor to Read Aloud or Sign the test to the student. 
For paper tests a second test book will be shipped for the Proctor to Read Aloud or Sign the test to the student.  
REMINDER: When adding Human Reader/Human Signer to an ELA/L test, please adhere to the guidelines for adding this accommodation. Failure to follow guidelines may result in the student’s test being invalidated.</t>
  </si>
  <si>
    <t>01 = HumanSigner
02 = Human Read Aloud
Blank</t>
  </si>
  <si>
    <t xml:space="preserve">Unique Accommodation  </t>
  </si>
  <si>
    <t>An accommodation required for a student with a disability or an English Learner that is not listed in the Accessibility Features and Accommodations Manual but is identified in the student’s IEP, 504 plan or EL plan (if approved by the state). Unique accommodations must be submitted at least 6 weeks prior to testing to allow adequate time for the state to determine a final decision.</t>
  </si>
  <si>
    <t>Emergency Accommodation</t>
  </si>
  <si>
    <t>An emergency accommodation for a student who incurs a temporary disabling condition that interferes with test performance shortly before or during the assessment window.</t>
  </si>
  <si>
    <t>Extended Time</t>
  </si>
  <si>
    <t>Extended Time is provided to the student.</t>
  </si>
  <si>
    <t>EL = EL 
IEP504 = IEP 504
Both = Both
Blank</t>
  </si>
  <si>
    <t>Comments</t>
  </si>
  <si>
    <r>
      <t xml:space="preserve">Used to assign the form administered for </t>
    </r>
    <r>
      <rPr>
        <strike/>
        <sz val="10"/>
        <rFont val="Open Sans"/>
        <family val="2"/>
        <scheme val="major"/>
      </rPr>
      <t xml:space="preserve"> </t>
    </r>
    <r>
      <rPr>
        <sz val="10"/>
        <color rgb="FF000000"/>
        <rFont val="Open Sans"/>
        <family val="2"/>
        <scheme val="major"/>
      </rPr>
      <t>esting based on another language other than English.</t>
    </r>
  </si>
  <si>
    <t>File Layout</t>
  </si>
  <si>
    <t>Reference</t>
  </si>
  <si>
    <t>CSV
Column</t>
  </si>
  <si>
    <t>Position</t>
  </si>
  <si>
    <t>Field
Length</t>
  </si>
  <si>
    <t>Display
Name</t>
  </si>
  <si>
    <t>CSV Header
Name</t>
  </si>
  <si>
    <t>Tool Tip for UI</t>
  </si>
  <si>
    <t>Placeholder Text for UI</t>
  </si>
  <si>
    <t>Min Length</t>
  </si>
  <si>
    <t>Max Length</t>
  </si>
  <si>
    <t>Required?</t>
  </si>
  <si>
    <t>Valid Values</t>
  </si>
  <si>
    <t xml:space="preserve">Display Values
Ignore left of = </t>
  </si>
  <si>
    <t>Field Type</t>
  </si>
  <si>
    <t>Level</t>
  </si>
  <si>
    <t>Read Only for UI?</t>
  </si>
  <si>
    <t>Business Rules</t>
  </si>
  <si>
    <t>First</t>
  </si>
  <si>
    <t>Last</t>
  </si>
  <si>
    <t>State Field 1</t>
  </si>
  <si>
    <t>15</t>
  </si>
  <si>
    <t>Ignore on import
Set to IL on export</t>
  </si>
  <si>
    <t>The test administrator reads aloud, and repeats as needed, test directions in students’ native language.
 Arabic = ARA
 Chinese Mandarin = CHI
 French = FRE
 Gujarati = GUJ
 Korean = KOR
 Polish = POL
 Spanish = SPA
 Tagalog = TAG
 Urdu = URD 
 Vietnamese = VIE</t>
  </si>
  <si>
    <t>ARA = Arabic
CHI = Chinese Mandarin
FRE = French
GUJ = Gujarati
KOR = Korean
POL = Polish
SPA = Spanish
TAG = Tagalog
URD = Urdu
VIE = Vietnamese
Blank</t>
  </si>
  <si>
    <t>N*</t>
  </si>
  <si>
    <t>Test</t>
  </si>
  <si>
    <t>Drop Down</t>
  </si>
  <si>
    <t>Reg</t>
  </si>
  <si>
    <t>Textbox</t>
  </si>
  <si>
    <t>Student</t>
  </si>
  <si>
    <t>Checkbox</t>
  </si>
  <si>
    <r>
      <t xml:space="preserve">Force upper case
Import will add leading zero if single value present example 1 or 01 will be accepted as valid
If non-blank, Test Code is a Math Subject, and the following fields must be blank: ASL Video, Closed Captioning for ELA/L, Text-To-Speech, Assistive Technology - Screen Reader, Assistive Technology - Non-Screen Reader, and Refreshable Braille Display for ELA/L
If non-blank, Test Code is a ELA Subject, and the following fields must be blank: ASL Video, Closed Captioning for ELA/L, Text-To-Speech, Assistive Technology - Screen Reader, Assistive Technology - Non-Screen Reader, Refreshable Braille Display for ELA/L, Spanish transadaptation of the Mathematics Assessment, and Students With Disability must = either 504 or IEP or Both IEP or 504
</t>
    </r>
    <r>
      <rPr>
        <b/>
        <sz val="10"/>
        <rFont val="Open Sans"/>
        <family val="2"/>
      </rPr>
      <t xml:space="preserve">UI </t>
    </r>
    <r>
      <rPr>
        <sz val="10"/>
        <color rgb="FF000000"/>
        <rFont val="Open Sans"/>
        <family val="2"/>
      </rPr>
      <t xml:space="preserve">- If Human Reader/Human Signer is selected on an ELA/L test registration, display
"Reminder! Adding Human Reader or Human Signer to an ELA test without proper documentation may result in the student’s test being invalidated."
</t>
    </r>
    <r>
      <rPr>
        <b/>
        <sz val="10"/>
        <color rgb="FF000000"/>
        <rFont val="Open Sans"/>
        <family val="2"/>
      </rPr>
      <t>Student Reg Level Error Message:</t>
    </r>
    <r>
      <rPr>
        <sz val="10"/>
        <color rgb="FF000000"/>
        <rFont val="Open Sans"/>
        <family val="2"/>
      </rPr>
      <t xml:space="preserve">
"If Human Reader or Human Signer is selected, and test subject is English Language Arts and Literacy, IEP, 504 or Both IEP and 504 must be selected."
</t>
    </r>
    <r>
      <rPr>
        <b/>
        <sz val="10"/>
        <color rgb="FF000000"/>
        <rFont val="Open Sans"/>
        <family val="2"/>
      </rPr>
      <t>Student Test Level Error Message:</t>
    </r>
    <r>
      <rPr>
        <sz val="10"/>
        <color rgb="FF000000"/>
        <rFont val="Open Sans"/>
        <family val="2"/>
      </rPr>
      <t xml:space="preserve">
"If Human Reader or Human Signer is selected, ASL Video cannot be selected."
"If Human Reader or Human Signer is selected,  Assistive Technology- Non-Screen Reader cannot be selected."
"If Human Reader or Human Signer is selected,  Assistive Technology- Screen Reader must be blank."
"If Human Reader or Human Signer for  is selected, Closed Captioning for ELA/L cannot be selected."
"If Human Reader or Human Signer is selected, Refreshable Braille Display for ELA/L cannot be selected."
"If Human Reader or Human Signer for is selected, Text-to-Speech cannot be selected."
"If Human Reader or Human Signer is selected and an ELA/Literacy Test is selected, Spanish Transadaptation of the Mathematics Assessment cannot be selected."</t>
    </r>
  </si>
  <si>
    <r>
      <t xml:space="preserve">Import will add leading zero if single value present example 1 or 01 will be accepted as valid.
If = </t>
    </r>
    <r>
      <rPr>
        <b/>
        <sz val="10"/>
        <rFont val="Open Sans"/>
        <family val="2"/>
      </rPr>
      <t>01</t>
    </r>
    <r>
      <rPr>
        <sz val="10"/>
        <rFont val="Open Sans"/>
        <family val="2"/>
      </rPr>
      <t xml:space="preserve">, Test Format must = O, Test Code = ELA subject, Students With Disability must = either 504 or IEP or Both IEP/504, and all of the following fields must be blank: Human Reader or Human Signer, ASL Video, Assistive Technology - Screen Reader, Assistive Technology - Non-Screen Reader, Closed Captioning for ELA/L, Refreshable Braille Display for ELA/L, and Spanish Transadaptation of the Mathematics Assessment 
If = </t>
    </r>
    <r>
      <rPr>
        <b/>
        <sz val="10"/>
        <rFont val="Open Sans"/>
        <family val="2"/>
      </rPr>
      <t>02, 03, 04, 05</t>
    </r>
    <r>
      <rPr>
        <sz val="10"/>
        <rFont val="Open Sans"/>
        <family val="2"/>
      </rPr>
      <t xml:space="preserve">, Test Format must = O, Test Code = Math subject, and all of the following fields must be blank: Human Reader or Human Signer, ASL Video, Assistive Technology - Screen Reader, Assistive Technology - Non-Screen Reader
Closed Captioning for ELA/L, Refreshable Braille Display for ELA/L, and Spanish Transadaptation of the Mathematics Assessment
</t>
    </r>
    <r>
      <rPr>
        <b/>
        <sz val="10"/>
        <rFont val="Open Sans"/>
        <family val="2"/>
      </rPr>
      <t xml:space="preserve"> 
</t>
    </r>
    <r>
      <rPr>
        <sz val="10"/>
        <rFont val="Open Sans"/>
        <family val="2"/>
      </rPr>
      <t xml:space="preserve">If = </t>
    </r>
    <r>
      <rPr>
        <b/>
        <sz val="10"/>
        <rFont val="Open Sans"/>
        <family val="2"/>
      </rPr>
      <t>04 or 05</t>
    </r>
    <r>
      <rPr>
        <sz val="10"/>
        <rFont val="Open Sans"/>
        <family val="2"/>
      </rPr>
      <t xml:space="preserve">, English Learner (EL) must = Y
</t>
    </r>
    <r>
      <rPr>
        <b/>
        <sz val="10"/>
        <rFont val="Open Sans"/>
        <family val="2"/>
      </rPr>
      <t xml:space="preserve">UI - </t>
    </r>
    <r>
      <rPr>
        <sz val="10"/>
        <rFont val="Open Sans"/>
        <family val="2"/>
      </rPr>
      <t xml:space="preserve">If Text-To-Speech - 01 is selected display
"Reminder! Adding Text-to-Speech to an ELA test without proper documentation may result in the student’s test being invalidated."
</t>
    </r>
    <r>
      <rPr>
        <b/>
        <sz val="10"/>
        <rFont val="Open Sans"/>
        <family val="2"/>
      </rPr>
      <t>Student Reg Level Error Message:</t>
    </r>
    <r>
      <rPr>
        <sz val="10"/>
        <rFont val="Open Sans"/>
        <family val="2"/>
      </rPr>
      <t xml:space="preserve">
"If Text-To-Speech Spanish for Math; Text and Graphics or Text Only is selected then English Learner (EL) must be Yes on Student Registration and test must be a mathematics subject."
"If Text-to-Speech English for ELA/L; Text and Graphics  is selected, IEP, 504 or Both IEP and 504 must be selected in the Student with Disabilities field on the Student Registration."
</t>
    </r>
    <r>
      <rPr>
        <b/>
        <sz val="10"/>
        <rFont val="Open Sans"/>
        <family val="2"/>
      </rPr>
      <t>Student Test Level Error Message:</t>
    </r>
    <r>
      <rPr>
        <sz val="10"/>
        <rFont val="Open Sans"/>
        <family val="2"/>
      </rPr>
      <t xml:space="preserve">
"If a student is registered for a Math test and selects Text-to-Speech, than Text To Speech options for ELA/L cannot be selected."
"If Text-to-Speech is selected ASL Video cannot be selected."
"If Text-To-Speech is selected, Assistive Technology - Non-Screen Reader cannot be selected."
"If Text-to-Speech is selected Assistive Technology - Screen Reader  must be blank."
"If Text-to-Speech is selected Closed Captioning for ELA/L cannot be selected."
TextToSpeechHumanReaderSigner - "If Text-to-Speech is selected Human Reader or Human Signer must be blank.
TextToSpeechMath - "If a student is registered for an ELA/L test and selects Text-to-Speech, than Text To Speech options for Math cannot be selected."
TextToSpeechOnlineOnly - "If Text-to-Speech is selected, the student must be registered for Online test format. "
TextToSpeechRefreshableBraille - "If Text-to-Speech is selected, Refreshable Braille Display for ELA/L cannot be selected."
TextToSpeechTransMath - "If Text-To-Speech is selected, Spanish Transadaptation of the Mathematics Assessment must be blank."
TextToSpeechTransMathELA - "If Text-To-Speech is selected, Spanish Transadaptation of the Mathematics Assessment cannot be selected when student test is an ELA/L subject."
TextToSpeechTTSDelivery - "If Text-To-Speech is selected, Text to Speech Delivery must be populated"</t>
    </r>
  </si>
  <si>
    <t>A-Z, 0-9</t>
  </si>
  <si>
    <t>*Blank - If blank use testing district code
Error and reject record if not matched with existing organization
Error and reject record if organization is not participating.
UI: The list of organizations displayed in the drop-down for responsible district will include only participating schools that the user has authorization to access.
District has to be marked participating in order to register student's test</t>
  </si>
  <si>
    <t>A-Z, 0-9
Blank</t>
  </si>
  <si>
    <t>*Blank - If blank use testing district code
Error and reject record if not matched with existing organization
Error and reject record if organization is not participating.
UI: The list of organizations displayed in the drop-down for responsible district will include only participating schools that the user has authorization to access.
School has to be marked participating in order to register student's test</t>
  </si>
  <si>
    <r>
      <t xml:space="preserve">Force upper case
No embedded spaces
Error and reject record if State Student Identifier does not meet the minimum/maximum character length.
Must be nine (9) digits in length, else error.
</t>
    </r>
    <r>
      <rPr>
        <sz val="10"/>
        <color rgb="FF000000"/>
        <rFont val="Open Sans"/>
        <family val="2"/>
      </rPr>
      <t>"The State Student Identifier must be exactly 9 characters in length"</t>
    </r>
  </si>
  <si>
    <t>0-9</t>
  </si>
  <si>
    <t>Force upper case
No embedded spaces</t>
  </si>
  <si>
    <t>Force upper case</t>
  </si>
  <si>
    <r>
      <t xml:space="preserve">Accept "MM/DD/YYYY" as an acceptable format when importing dates into PAN. On import, the date should be auto converted to the correct format of "YYYY-MM-DD".
</t>
    </r>
    <r>
      <rPr>
        <b/>
        <sz val="10"/>
        <rFont val="Open Sans"/>
        <family val="2"/>
        <scheme val="major"/>
      </rPr>
      <t>UI/Batch</t>
    </r>
    <r>
      <rPr>
        <sz val="10"/>
        <rFont val="Open Sans"/>
        <family val="2"/>
        <scheme val="major"/>
      </rPr>
      <t xml:space="preserve"> Error Messages:
"Birthdate must be greater than or equal to 1900-01-01."
"Birthdate must be less than the current date." </t>
    </r>
  </si>
  <si>
    <r>
      <t xml:space="preserve">Force upper case
</t>
    </r>
    <r>
      <rPr>
        <b/>
        <sz val="10"/>
        <color rgb="FF000000"/>
        <rFont val="Open Sans"/>
        <family val="2"/>
      </rPr>
      <t>UI</t>
    </r>
    <r>
      <rPr>
        <sz val="10"/>
        <color rgb="FF000000"/>
        <rFont val="Open Sans"/>
        <family val="2"/>
      </rPr>
      <t xml:space="preserve"> - If blank, display
"Critical Warning! The Ethnicity value is missing."
</t>
    </r>
    <r>
      <rPr>
        <b/>
        <sz val="10"/>
        <color rgb="FF000000"/>
        <rFont val="Open Sans"/>
        <family val="2"/>
      </rPr>
      <t>Batch</t>
    </r>
    <r>
      <rPr>
        <sz val="10"/>
        <color rgb="FF000000"/>
        <rFont val="Open Sans"/>
        <family val="2"/>
      </rPr>
      <t xml:space="preserve"> Error Message - The Ethnicity value is missing</t>
    </r>
  </si>
  <si>
    <r>
      <t xml:space="preserve">Force upper case
</t>
    </r>
    <r>
      <rPr>
        <b/>
        <sz val="10"/>
        <color rgb="FF000000"/>
        <rFont val="Open Sans"/>
        <family val="2"/>
      </rPr>
      <t>UI</t>
    </r>
    <r>
      <rPr>
        <sz val="10"/>
        <color rgb="FF000000"/>
        <rFont val="Open Sans"/>
        <family val="2"/>
      </rPr>
      <t xml:space="preserve"> - If blank, display
"Critical Warning! At least one race value must be selected."
</t>
    </r>
    <r>
      <rPr>
        <b/>
        <sz val="10"/>
        <color rgb="FF000000"/>
        <rFont val="Open Sans"/>
        <family val="2"/>
      </rPr>
      <t>Batch</t>
    </r>
    <r>
      <rPr>
        <sz val="10"/>
        <color rgb="FF000000"/>
        <rFont val="Open Sans"/>
        <family val="2"/>
      </rPr>
      <t xml:space="preserve"> Error Message - At least one race value must be selected</t>
    </r>
  </si>
  <si>
    <t>A-Z, 0-9 
- . '
Space</t>
  </si>
  <si>
    <t>0-9
- /</t>
  </si>
  <si>
    <t>M
F</t>
  </si>
  <si>
    <t>A-Z, 0-9 
. - '
Space
Blank</t>
  </si>
  <si>
    <t>02
03
04
05
06
07
08
09
10
11
12
13
99
OS
PS</t>
  </si>
  <si>
    <t>02 = Second grade
03 = Third grade
04 = Fourth grade
05 = Fifth grade
06 = Sixth grade
07 = Seventh grade
08 = Eighth grade
09 = Ninth grade
10 = Tenth grade
11 = Eleventh grade
12 = Twelfth grade
13 = Grade 13
99 = Other
OS = Out of school
PS = Postsecondary
Blank</t>
  </si>
  <si>
    <t>Y
N
Blank</t>
  </si>
  <si>
    <t>Y
N
X 
Blank</t>
  </si>
  <si>
    <r>
      <t xml:space="preserve">Force upper case
</t>
    </r>
    <r>
      <rPr>
        <b/>
        <sz val="10"/>
        <color rgb="FF000000"/>
        <rFont val="Open Sans"/>
        <family val="2"/>
      </rPr>
      <t>UI</t>
    </r>
    <r>
      <rPr>
        <sz val="10"/>
        <color rgb="FF000000"/>
        <rFont val="Open Sans"/>
        <family val="2"/>
      </rPr>
      <t xml:space="preserve"> - If blank, display
"Critical Warning!  The English Learner (EL) value is missing."
</t>
    </r>
    <r>
      <rPr>
        <b/>
        <sz val="10"/>
        <color rgb="FF000000"/>
        <rFont val="Open Sans"/>
        <family val="2"/>
      </rPr>
      <t xml:space="preserve">Batch </t>
    </r>
    <r>
      <rPr>
        <sz val="10"/>
        <color rgb="FF000000"/>
        <rFont val="Open Sans"/>
        <family val="2"/>
      </rPr>
      <t>Error Message - The English Language Learner value is missing</t>
    </r>
  </si>
  <si>
    <r>
      <t xml:space="preserve">Force upper case
</t>
    </r>
    <r>
      <rPr>
        <b/>
        <sz val="10"/>
        <color rgb="FF000000"/>
        <rFont val="Open Sans"/>
        <family val="2"/>
      </rPr>
      <t>UI</t>
    </r>
    <r>
      <rPr>
        <sz val="10"/>
        <color rgb="FF000000"/>
        <rFont val="Open Sans"/>
        <family val="2"/>
      </rPr>
      <t xml:space="preserve"> - If blank, display
"Critical Warning! The Title III Limited English Proficient Participation Status value is missing."
</t>
    </r>
    <r>
      <rPr>
        <b/>
        <sz val="10"/>
        <color rgb="FF000000"/>
        <rFont val="Open Sans"/>
        <family val="2"/>
      </rPr>
      <t xml:space="preserve">
Batch</t>
    </r>
    <r>
      <rPr>
        <sz val="10"/>
        <color rgb="FF000000"/>
        <rFont val="Open Sans"/>
        <family val="2"/>
      </rPr>
      <t xml:space="preserve"> Error Message - The Limited English Proficient value is missing</t>
    </r>
  </si>
  <si>
    <r>
      <t xml:space="preserve">Force upper case
</t>
    </r>
    <r>
      <rPr>
        <b/>
        <sz val="10"/>
        <color rgb="FF000000"/>
        <rFont val="Open Sans"/>
        <family val="2"/>
      </rPr>
      <t>UI</t>
    </r>
    <r>
      <rPr>
        <sz val="10"/>
        <color rgb="FF000000"/>
        <rFont val="Open Sans"/>
        <family val="2"/>
      </rPr>
      <t xml:space="preserve"> - If blank, display
"Critical Warning! The Gifted and Talented value is missing."
</t>
    </r>
    <r>
      <rPr>
        <b/>
        <sz val="10"/>
        <color rgb="FF000000"/>
        <rFont val="Open Sans"/>
        <family val="2"/>
      </rPr>
      <t>Batch</t>
    </r>
    <r>
      <rPr>
        <sz val="10"/>
        <color rgb="FF000000"/>
        <rFont val="Open Sans"/>
        <family val="2"/>
      </rPr>
      <t xml:space="preserve"> Error Message - The Gifted and Talented value is missing</t>
    </r>
  </si>
  <si>
    <r>
      <t xml:space="preserve">Force upper case
</t>
    </r>
    <r>
      <rPr>
        <b/>
        <sz val="10"/>
        <color rgb="FF000000"/>
        <rFont val="Open Sans"/>
        <family val="2"/>
      </rPr>
      <t>UI</t>
    </r>
    <r>
      <rPr>
        <sz val="10"/>
        <color rgb="FF000000"/>
        <rFont val="Open Sans"/>
        <family val="2"/>
      </rPr>
      <t xml:space="preserve"> - If blank, display
"Critical Warning! The Migrant Status value is missing."
</t>
    </r>
    <r>
      <rPr>
        <b/>
        <sz val="10"/>
        <color rgb="FF000000"/>
        <rFont val="Open Sans"/>
        <family val="2"/>
      </rPr>
      <t xml:space="preserve">
Batch</t>
    </r>
    <r>
      <rPr>
        <sz val="10"/>
        <color rgb="FF000000"/>
        <rFont val="Open Sans"/>
        <family val="2"/>
      </rPr>
      <t xml:space="preserve"> Error Message - The Migrant Status value is missing</t>
    </r>
  </si>
  <si>
    <t>IEP
504
B
N
Blank</t>
  </si>
  <si>
    <r>
      <t xml:space="preserve">Force upper case
</t>
    </r>
    <r>
      <rPr>
        <b/>
        <sz val="10"/>
        <color rgb="FF000000"/>
        <rFont val="Open Sans"/>
        <family val="2"/>
      </rPr>
      <t>UI</t>
    </r>
    <r>
      <rPr>
        <sz val="10"/>
        <color rgb="FF000000"/>
        <rFont val="Open Sans"/>
        <family val="2"/>
      </rPr>
      <t xml:space="preserve"> - If blank, display
"Critical Warning! The Student With Disabilities value is missing."
</t>
    </r>
    <r>
      <rPr>
        <b/>
        <sz val="10"/>
        <color rgb="FF000000"/>
        <rFont val="Open Sans"/>
        <family val="2"/>
      </rPr>
      <t>UI</t>
    </r>
    <r>
      <rPr>
        <sz val="10"/>
        <color rgb="FF000000"/>
        <rFont val="Open Sans"/>
        <family val="2"/>
      </rPr>
      <t xml:space="preserve"> - If = IEP, then Primary Disability must be non-blank, else display
"Critical Warning! If IEP is selected for Students with Disabilities then a value must also be selected for Primary Disability."
</t>
    </r>
    <r>
      <rPr>
        <b/>
        <sz val="10"/>
        <color rgb="FF000000"/>
        <rFont val="Open Sans"/>
        <family val="2"/>
      </rPr>
      <t>Batch</t>
    </r>
    <r>
      <rPr>
        <sz val="10"/>
        <color rgb="FF000000"/>
        <rFont val="Open Sans"/>
        <family val="2"/>
      </rPr>
      <t xml:space="preserve"> Error Message - The Students with Disabilities value is missing.
If 'Students With Disabilities' equals IEP or Both, then 'Primary Disability Type' must be non-blank, else error.
</t>
    </r>
    <r>
      <rPr>
        <b/>
        <sz val="10"/>
        <color rgb="FF000000"/>
        <rFont val="Open Sans"/>
        <family val="2"/>
      </rPr>
      <t>UI</t>
    </r>
    <r>
      <rPr>
        <sz val="10"/>
        <color rgb="FF000000"/>
        <rFont val="Open Sans"/>
        <family val="2"/>
      </rPr>
      <t xml:space="preserve"> Error Message - A Primary Disability Type must be selected when IEP or Both IEP and 504 is selected in Student with Disabilities field.
</t>
    </r>
    <r>
      <rPr>
        <b/>
        <sz val="10"/>
        <color rgb="FF000000"/>
        <rFont val="Open Sans"/>
        <family val="2"/>
      </rPr>
      <t>Batch</t>
    </r>
    <r>
      <rPr>
        <sz val="10"/>
        <color rgb="FF000000"/>
        <rFont val="Open Sans"/>
        <family val="2"/>
      </rPr>
      <t xml:space="preserve"> Error Message - If Student with Disabilities = IEP or B, Primary Disability Type must be populated.</t>
    </r>
  </si>
  <si>
    <r>
      <t xml:space="preserve">Force upper case
Trim leading spaces
</t>
    </r>
    <r>
      <rPr>
        <b/>
        <sz val="10"/>
        <rFont val="Open Sans"/>
        <family val="2"/>
      </rPr>
      <t>UI</t>
    </r>
    <r>
      <rPr>
        <sz val="10"/>
        <rFont val="Open Sans"/>
        <family val="2"/>
      </rPr>
      <t xml:space="preserve"> - If a Primary Disability is selected then Students with Disabilities must be IEP, else display
"Critical Warning! If IEP is selected in Student With Disabilities, the Primary Disability value must be selected."
If Primary Disability is non-blank, then Students with Disabilities must be equal IEP or Both, else error.
</t>
    </r>
    <r>
      <rPr>
        <b/>
        <sz val="10"/>
        <rFont val="Open Sans"/>
        <family val="2"/>
      </rPr>
      <t>UI</t>
    </r>
    <r>
      <rPr>
        <sz val="10"/>
        <rFont val="Open Sans"/>
        <family val="2"/>
      </rPr>
      <t xml:space="preserve"> Error Message - If a Primary Disability Type is selected then Student with Disabilities must be IEP or Both IEP and 504. 
</t>
    </r>
    <r>
      <rPr>
        <b/>
        <sz val="10"/>
        <rFont val="Open Sans"/>
        <family val="2"/>
      </rPr>
      <t>Batch</t>
    </r>
    <r>
      <rPr>
        <sz val="10"/>
        <rFont val="Open Sans"/>
        <family val="2"/>
      </rPr>
      <t xml:space="preserve"> Error Message - If Primary Disability Type is non blank then Student with Disabilities must equal IEP or B.</t>
    </r>
  </si>
  <si>
    <r>
      <t xml:space="preserve">Force upper case
</t>
    </r>
    <r>
      <rPr>
        <b/>
        <sz val="10"/>
        <color rgb="FF000000"/>
        <rFont val="Open Sans"/>
        <family val="2"/>
      </rPr>
      <t>UI</t>
    </r>
    <r>
      <rPr>
        <sz val="10"/>
        <color rgb="FF000000"/>
        <rFont val="Open Sans"/>
        <family val="2"/>
      </rPr>
      <t xml:space="preserve"> - If blank, display
"Critical Warning! The Economic Disadvantage Status is missing."
</t>
    </r>
    <r>
      <rPr>
        <b/>
        <sz val="10"/>
        <color rgb="FF000000"/>
        <rFont val="Open Sans"/>
        <family val="2"/>
      </rPr>
      <t>Batch</t>
    </r>
    <r>
      <rPr>
        <sz val="10"/>
        <color rgb="FF000000"/>
        <rFont val="Open Sans"/>
        <family val="2"/>
      </rPr>
      <t xml:space="preserve"> Error Message - The Economic Disadvantage Status is missing</t>
    </r>
  </si>
  <si>
    <t>A-Z, 0-9 
- . '
Space
Blank</t>
  </si>
  <si>
    <t>A-Z, a-z, 0-9
- ' .
Space</t>
  </si>
  <si>
    <r>
      <t xml:space="preserve">A-Z, a-z, 0-9 
 - ' . ( ) &amp; </t>
    </r>
    <r>
      <rPr>
        <sz val="10"/>
        <color rgb="FF000000"/>
        <rFont val="Open Sans"/>
        <family val="2"/>
      </rPr>
      <t>/ +
Space
Blank</t>
    </r>
  </si>
  <si>
    <t>Force upper case
Error and reject record if invalid value</t>
  </si>
  <si>
    <r>
      <t>ELA03, ELA04, ELA05, ELA06, ELA07, ELA08
MAT03, MAT04, MAT05, MAT06, MAT07, MAT08</t>
    </r>
    <r>
      <rPr>
        <sz val="10"/>
        <rFont val="Open Sans"/>
        <family val="2"/>
      </rPr>
      <t xml:space="preserve">
</t>
    </r>
  </si>
  <si>
    <t xml:space="preserve">ELA03 = Grade 03 ELA/Literacy
ELA04 = Grade 04 ELA/Literacy
ELA05 = Grade 05 ELA/Literacy
ELA06 = Grade 06 ELA/Literacy
ELA07 = Grade 07 ELA/Literacy
ELA08 = Grade 08 ELA/Literacy
MAT03 = Grade 03 Mathematics
MAT04 = Grade 04 Mathematics
MAT05 = Grade 05 Mathematics
MAT06 = Grade 06 Mathematics
MAT07 = Grade 07 Mathematics
MAT08 = Grade 08 Mathematics
</t>
  </si>
  <si>
    <t>O
P</t>
  </si>
  <si>
    <t>O = Online
P = Paper</t>
  </si>
  <si>
    <t xml:space="preserve">Y
N
Blank
</t>
  </si>
  <si>
    <t>Blank</t>
  </si>
  <si>
    <t>Y
Blank</t>
  </si>
  <si>
    <r>
      <t>01
02
03
04 
05
06
07
Blank</t>
    </r>
    <r>
      <rPr>
        <b/>
        <sz val="10"/>
        <rFont val="Open Sans"/>
        <family val="2"/>
        <scheme val="major"/>
      </rPr>
      <t/>
    </r>
  </si>
  <si>
    <r>
      <t xml:space="preserve">01 = black-cream
02 = black-lblue
03 = black-lmagenta
04 = white-black
05 = yellow-blue
06 = dgray-pgreen 
07 = Color Overlay
Blank
</t>
    </r>
    <r>
      <rPr>
        <b/>
        <sz val="10"/>
        <rFont val="Open Sans"/>
        <family val="2"/>
        <scheme val="major"/>
      </rPr>
      <t xml:space="preserve">UI display name : </t>
    </r>
    <r>
      <rPr>
        <sz val="10"/>
        <color rgb="FF000000"/>
        <rFont val="Open Sans"/>
        <family val="2"/>
        <scheme val="major"/>
      </rPr>
      <t xml:space="preserve"> 
Black on Cream 
Black on Light Blue
Black on Light Magenta
White on Black 
Yellow on Blue
Dark Gray on Pale Green 
Color Overlay</t>
    </r>
  </si>
  <si>
    <r>
      <t xml:space="preserve">Import will add leading zero if single value present example: 1 or 01 will be accepted as valid
If 'Test Format' = O and  'Color Contrast' =   07 (batch file)/Color Overlay (in the UI)  then error. 
If 'Test Format' = P and 'Color Contrast' is not = 07(batch file)/Color Overlay (in UI) or blank, then error.
Note: If 01, 02, 03, 04, 05, 06 are provided in the batch file then Format has to be "O" Online.
If black-cream , black-lblue, black-lmagenta,  white-black, yellow-blue or dgray-pgreen are selected in the UI then Format has to be "O" Online.
</t>
    </r>
    <r>
      <rPr>
        <b/>
        <sz val="10"/>
        <rFont val="Open Sans"/>
        <family val="2"/>
        <scheme val="major"/>
      </rPr>
      <t>Student Test Level Error Messages:</t>
    </r>
    <r>
      <rPr>
        <sz val="10"/>
        <rFont val="Open Sans"/>
        <family val="2"/>
        <scheme val="major"/>
      </rPr>
      <t xml:space="preserve">
"If Color Overlay is selected for Color Contrast, the student must be registered for paper test format. "
"If Black on Cream, Black on Light Blue, Black on Light Magenta, White on Black, Yellow on Blue or Dark Gray on Pale Green are selected then Format has to be Online."</t>
    </r>
  </si>
  <si>
    <t xml:space="preserve">Y
Blank
</t>
  </si>
  <si>
    <t>Y = Yes 
Blank</t>
  </si>
  <si>
    <r>
      <t xml:space="preserve">If = Y, Test Format must = O, Students With Disability must = either 504, IEP or Both IEP and 504, and the following fields must be blank: Text-to-Speech, Human Reader or Human Signer, Assistive Technology - Screen Reader, Assistive Technology - Non-Screen Reader, Closed Captioning for ELA/L, Refreshable Braille Display for ELA/L, and Spanish Transadaptation of the Mathematics Assessment.
</t>
    </r>
    <r>
      <rPr>
        <b/>
        <sz val="10"/>
        <rFont val="Open Sans"/>
        <family val="2"/>
      </rPr>
      <t>UI</t>
    </r>
    <r>
      <rPr>
        <sz val="10"/>
        <rFont val="Open Sans"/>
        <family val="2"/>
      </rPr>
      <t xml:space="preserve"> - If ASL Video is selected on an ELA/L, test registration, display
"Reminder! Adding ASL Video to an ELA test without proper documentation may result in the student's test being invalidated."
</t>
    </r>
    <r>
      <rPr>
        <b/>
        <sz val="10"/>
        <rFont val="Open Sans"/>
        <family val="2"/>
      </rPr>
      <t>Student Reg Level Error Message:</t>
    </r>
    <r>
      <rPr>
        <sz val="10"/>
        <rFont val="Open Sans"/>
        <family val="2"/>
      </rPr>
      <t xml:space="preserve">
"If ASL Video is selected, IEP, 504 or Both IEP and 504 must be selected in the Student with Disabilities field on the Register Students task tab."
</t>
    </r>
    <r>
      <rPr>
        <b/>
        <sz val="10"/>
        <rFont val="Open Sans"/>
        <family val="2"/>
      </rPr>
      <t xml:space="preserve">
Student Test Level Error Messages:</t>
    </r>
    <r>
      <rPr>
        <sz val="10"/>
        <rFont val="Open Sans"/>
        <family val="2"/>
      </rPr>
      <t xml:space="preserve">
"If ASL Video is selected,  Assistive Technology - Screen Reader cannot be selected."
"If ASL Video is selected,  Assistive Technology - Non- Screen Reader cannot be selected."
"If ASL Video is selected, Closed Captioning for ELA/L cannot be selected."
"If ASL Video is selected, Human Reader or Human Signer cannot be selected."
"If ASL Video is selected, the student test must be registered for Online test format."
"If ASL Video is selected, Refreshable Braille Display for ELA/L cannot be selected."
"If ASL Video is selected, Text-to-Speech cannot be selected."
"If ASL Video is selected, Spanish Transadaptation of the Mathematics Assessment cannot be selected."</t>
    </r>
  </si>
  <si>
    <r>
      <t xml:space="preserve">If  = Y, then Test Format must = O, Students With Disability must = either 504,  IEP or Both IEP and 504 , and the following fields must be blank: Text-to-Speech, Human Reader or Human Signer, ASL Video, Closed Captioning for ELA/L, Assistive Technology - Non-Screen Reader,  and Spanish Transadaptation of the Mathematics Assessment
</t>
    </r>
    <r>
      <rPr>
        <b/>
        <sz val="10"/>
        <rFont val="Open Sans"/>
        <family val="2"/>
      </rPr>
      <t>Student Reg Level Error Messages:</t>
    </r>
    <r>
      <rPr>
        <sz val="10"/>
        <rFont val="Open Sans"/>
        <family val="2"/>
      </rPr>
      <t xml:space="preserve">
"If Assisted Technology - Screen Reader is selected, IEP, 504 or Both IEP and 504 must be selected in the Student with Disabilities field on the Register Students task tab."
</t>
    </r>
    <r>
      <rPr>
        <b/>
        <sz val="10"/>
        <rFont val="Open Sans"/>
        <family val="2"/>
      </rPr>
      <t>Student Test Level Error Messages:</t>
    </r>
    <r>
      <rPr>
        <sz val="10"/>
        <rFont val="Open Sans"/>
        <family val="2"/>
      </rPr>
      <t xml:space="preserve">
"If Assistive Technology - Screen Reader is selected Assistive Technology - Non Screen Reader cannot be selected."
"If Assistive Technology - Screen Reader is selected ASL Video cannot be selected."
"If Assistive Technology - Screen Reader is selected Human Reader or Human Signer cannot be selected."
"If Assistive Technology - Screen Reader is selected, the student must be registered for an Online testing format."
"If Assistive Technology - Screen Reader is selected Text-to-Speech cannot be selected."
"If Assistive Technology - Screen Reader is selected Spanish Transadaptation of the Mathematics Assessment cannot be selected."</t>
    </r>
    <r>
      <rPr>
        <b/>
        <sz val="10"/>
        <rFont val="Open Sans"/>
        <family val="2"/>
      </rPr>
      <t/>
    </r>
  </si>
  <si>
    <r>
      <t xml:space="preserve">Error and reject record if invalid value.
If = Y, Test Format must = O, Students With Disability must = either 504, IEP or Both IEP and 504, and the following fields must be blank: Text-to-Speech, Human Reader or Human Signer, ASL Video, Closed Captioning for ELA/L, Assistive Technology - Screen Reader, and Spanish Transadaptation of the Mathematics Assessment
</t>
    </r>
    <r>
      <rPr>
        <b/>
        <sz val="10"/>
        <rFont val="Open Sans"/>
        <family val="2"/>
      </rPr>
      <t>Student Reg Level Error Message:</t>
    </r>
    <r>
      <rPr>
        <sz val="10"/>
        <rFont val="Open Sans"/>
        <family val="2"/>
      </rPr>
      <t xml:space="preserve">
"If Assisted Technology - Non-Screen Reader is selected, IEP, 504 or Both IEP and 504 must be selected in the Student with Disabilities field on the Register Students task tab."
</t>
    </r>
    <r>
      <rPr>
        <b/>
        <sz val="10"/>
        <rFont val="Open Sans"/>
        <family val="2"/>
      </rPr>
      <t>Student Test Level Error Message:</t>
    </r>
    <r>
      <rPr>
        <sz val="10"/>
        <rFont val="Open Sans"/>
        <family val="2"/>
      </rPr>
      <t xml:space="preserve">
"If Assistive Technology - Non-Screen Reader is selected ASL Video cannot be selected."
"If Assistive Technology - Non-Screen Reader is selected Assistive Technology -Screen Reader cannot be selected."
"If Assistive Technology - Non-Screen Reader is selected Closed Captioning for ELA/L cannot be selected."
"If Assistive Technology - Non-Screen Reader is selected Human Reader or Human Signer cannot be selected."
"If Assistive Technology - Non-Screen Reader is selected Text-To-Speech cannot be selected."
"If Assistive Technology - Non-Screen Reader is selected,  Spanish Transadaptation of Mathematics Assessment cannot be selected."
"If Assistive Technology - Non Screen Reader is selected, the student must be registered for an online testing format. "</t>
    </r>
  </si>
  <si>
    <r>
      <t xml:space="preserve">If = Y, Test Format must = O, Test Code must = an ELA/L Test Subject, Students With Disability must = either 504, IEP or Both IEP and 504 , and the following fields must be blank: Human Reader or Human Signer, ASL Video, Text-to-Speech, Refreshable Braille Display for ELA/L, Assistive Technology - Screen Reader, Assistive Technology - Non-Screen Reader, and Spanish transadaptation of the Mathematics Assessment
</t>
    </r>
    <r>
      <rPr>
        <b/>
        <sz val="10"/>
        <rFont val="Open Sans"/>
        <family val="2"/>
      </rPr>
      <t>Student Reg Level Error Message:</t>
    </r>
    <r>
      <rPr>
        <sz val="10"/>
        <rFont val="Open Sans"/>
        <family val="2"/>
      </rPr>
      <t xml:space="preserve">
"If Closed Captioning for ELA/L is selected, IEP, 504 or Both IEP and 504 must be selected in the Student with Disabilities field on the Register Students task tab."
</t>
    </r>
    <r>
      <rPr>
        <b/>
        <sz val="10"/>
        <rFont val="Open Sans"/>
        <family val="2"/>
      </rPr>
      <t>Student Test Level Error Message:</t>
    </r>
    <r>
      <rPr>
        <sz val="10"/>
        <rFont val="Open Sans"/>
        <family val="2"/>
      </rPr>
      <t xml:space="preserve">
"If Closed Captioning for ELA/L is selected, ASL Video cannot be selected."
"If closed captioning is selected, Assisted Technology - Non Screen Reader cannot be selected."
"If Closed Captioning for ELA/L is selected, Assistive Technology - Screen Reader cannot be selected."
"If Closed Captioning for ELA/L is selected, the student must be registered for a ELA/L test. "
"If Closed Captioning for ELA/L is selected, Human Reader or Human Signer cannot be selected."
"If Closed Captioning for ELA/L is selected, the student test must be registered for Online test format. "
"If Closed Captioning for ELA/L is selected, Refreshable Braille Display for ELA/L cannot be selected."
"If Closed Captioning for ELA/L is selected, Text to Speech cannot be selected."
"If Closed Captioning for ELA/L is selected, Spanish Transadaptation of the Mathematics Assessment cannot be selected."</t>
    </r>
  </si>
  <si>
    <r>
      <t xml:space="preserve">If = Y, Assistive Technology - Screen Reader must = Y, Test Format must = O, Test Code must = an ELA/L Test Subject'
If Refreshable Braille Display for ELA/L is selected, Student With Disabilities must = either 504, IEP or Both IEP and 504
</t>
    </r>
    <r>
      <rPr>
        <b/>
        <sz val="10"/>
        <rFont val="Open Sans"/>
        <family val="2"/>
      </rPr>
      <t>Student Reg Level Error Message:</t>
    </r>
    <r>
      <rPr>
        <sz val="10"/>
        <rFont val="Open Sans"/>
        <family val="2"/>
      </rPr>
      <t xml:space="preserve">
RefreshableBrailleDisplayIEP504B - "If Refreshable Braille Display for ELA/L is selected, IEP, 504 or Both IEP and 504 must be selected in the Student with Disabilities field on the Register Students task tab."
</t>
    </r>
    <r>
      <rPr>
        <b/>
        <sz val="10"/>
        <rFont val="Open Sans"/>
        <family val="2"/>
      </rPr>
      <t>Student Test Level Error Message:</t>
    </r>
    <r>
      <rPr>
        <sz val="10"/>
        <rFont val="Open Sans"/>
        <family val="2"/>
      </rPr>
      <t xml:space="preserve">
"If Refreshable Braille Display for ELA/L is selected, ASL video cannot be selected."
"If Refreshable Braille Display for ELA/L is selected, the student must be registered for an ELA/L test."
"If Refreshable Braille Display for ELA/L is selected, Assistive Technology - Screen Reader must also be selected."
"If Refreshable Braille Display for ELA/L is selected, the student test must be registered for Online test format and an ELA/L test subject."</t>
    </r>
  </si>
  <si>
    <r>
      <t xml:space="preserve">If = Y, Test Format must = P, otherwise error
IEP, 504 or Both IEP and 504 must be selected in the 'Student with Disabilities' field on the Register Students task tab.
</t>
    </r>
    <r>
      <rPr>
        <b/>
        <sz val="10"/>
        <rFont val="Open Sans"/>
        <family val="2"/>
      </rPr>
      <t>Student Reg Level Error Message:</t>
    </r>
    <r>
      <rPr>
        <sz val="10"/>
        <rFont val="Open Sans"/>
        <family val="2"/>
      </rPr>
      <t xml:space="preserve">
"If Alternate Representation - Paper Test is selected, IEP, 504 or Both IEP and 504 must be selected in the Student with Disabilities field on the Register Students task tab."
</t>
    </r>
    <r>
      <rPr>
        <b/>
        <sz val="10"/>
        <rFont val="Open Sans"/>
        <family val="2"/>
      </rPr>
      <t>Student Test Level Error Message:</t>
    </r>
    <r>
      <rPr>
        <sz val="10"/>
        <rFont val="Open Sans"/>
        <family val="2"/>
      </rPr>
      <t xml:space="preserve">
"If Alternate Representation - Paper is selected, the student test must be registered for Paper test format. "</t>
    </r>
  </si>
  <si>
    <r>
      <t xml:space="preserve">If = Y, Test Format must = P, Students With Disability must = either 504, IEP or Both IEP and 504 , and Braille with Tactile Graphics must be blank.
</t>
    </r>
    <r>
      <rPr>
        <b/>
        <sz val="10"/>
        <rFont val="Open Sans"/>
        <family val="2"/>
      </rPr>
      <t>Student Reg Level Error Message:</t>
    </r>
    <r>
      <rPr>
        <sz val="10"/>
        <rFont val="Open Sans"/>
        <family val="2"/>
      </rPr>
      <t xml:space="preserve">
"If Large Print is selected, IEP, 504 or Both IEP and 504 must be selected in the Student with Disabilities field on the Register Students task tab."
</t>
    </r>
    <r>
      <rPr>
        <b/>
        <sz val="10"/>
        <rFont val="Open Sans"/>
        <family val="2"/>
      </rPr>
      <t>Student Test Level Error Message:</t>
    </r>
    <r>
      <rPr>
        <sz val="10"/>
        <rFont val="Open Sans"/>
        <family val="2"/>
      </rPr>
      <t xml:space="preserve">
"If Large Print is selected then Braille with Tactile Graphics cannot be selected."
"If Large Print is selected, the student test must be registered for Paper test format."</t>
    </r>
  </si>
  <si>
    <r>
      <t xml:space="preserve">01 = UEB/Unified English Braille
</t>
    </r>
    <r>
      <rPr>
        <sz val="10"/>
        <rFont val="Open Sans"/>
        <family val="2"/>
      </rPr>
      <t>Blank</t>
    </r>
  </si>
  <si>
    <t>01
02
Blank</t>
  </si>
  <si>
    <t>01 = Braille Writer
02 = Braille Notetaker
Blank</t>
  </si>
  <si>
    <r>
      <t xml:space="preserve">Force upper case
Import will add leading zero if single value present example 2 or 02 will be accepted as valid
If non-blank, Test Format must = P, Students With Disability must = either 504, IEP or Both IEP and 504, Large Print must be blank, and Spanish transadaptation of Mathematics Assessment must be blank
</t>
    </r>
    <r>
      <rPr>
        <b/>
        <sz val="10"/>
        <rFont val="Open Sans"/>
        <family val="2"/>
      </rPr>
      <t>Student Reg Level Error Message:</t>
    </r>
    <r>
      <rPr>
        <sz val="10"/>
        <rFont val="Open Sans"/>
        <family val="2"/>
      </rPr>
      <t xml:space="preserve">
"If Braille With Tactile Graphics is selected,IEP, 504 or Both IEP and 504 must be selected in the Student with Disabilities field on the Register Students task tab."
</t>
    </r>
    <r>
      <rPr>
        <b/>
        <sz val="10"/>
        <rFont val="Open Sans"/>
        <family val="2"/>
      </rPr>
      <t>Student Test Level Error Message:</t>
    </r>
    <r>
      <rPr>
        <sz val="10"/>
        <rFont val="Open Sans"/>
        <family val="2"/>
      </rPr>
      <t xml:space="preserve">
"If Braille with Tactile Graphics is selected, Large Print cannot be selected."
"If Braille with Tactile Graphics is selected, the student must be registered for paper test format. "
"If Braille with Tactile Graphics is selected, Spanish Transadaptation of the Mathematics Assessment cannot be selected."</t>
    </r>
  </si>
  <si>
    <r>
      <t xml:space="preserve">If = Y,  Students With Disability must = either 504, IEP or Both IEP and 504
</t>
    </r>
    <r>
      <rPr>
        <b/>
        <sz val="10"/>
        <rFont val="Open Sans"/>
        <family val="2"/>
      </rPr>
      <t>Student Reg Level Error Message:</t>
    </r>
    <r>
      <rPr>
        <sz val="10"/>
        <rFont val="Open Sans"/>
        <family val="2"/>
      </rPr>
      <t xml:space="preserve">
"If Human Signer for Test Directions is selected, IEP, 504 or Both IEP and 504 must be selected in the Student with Disabilities field on the Register Students task tab."</t>
    </r>
  </si>
  <si>
    <r>
      <t xml:space="preserve">If = Y, Test Format'must = P and Students With Disability must = either 504, IEP or Both IEP and 504
</t>
    </r>
    <r>
      <rPr>
        <b/>
        <sz val="10"/>
        <rFont val="Open Sans"/>
        <family val="2"/>
      </rPr>
      <t>Student Reg Level Error Message:</t>
    </r>
    <r>
      <rPr>
        <sz val="10"/>
        <rFont val="Open Sans"/>
        <family val="2"/>
      </rPr>
      <t xml:space="preserve">
"If Answers Recorded in Test Book is selected, IEP, 504 or Both IEP and 504 must be selected in the Student with Disabilities field on the Register Students task tab."
</t>
    </r>
    <r>
      <rPr>
        <b/>
        <sz val="10"/>
        <rFont val="Open Sans"/>
        <family val="2"/>
      </rPr>
      <t>Student Test Level Error Message:</t>
    </r>
    <r>
      <rPr>
        <sz val="10"/>
        <rFont val="Open Sans"/>
        <family val="2"/>
      </rPr>
      <t xml:space="preserve">
"If Answers Recorded in Test Books is selected, the student test must be registered for Paper test format. "</t>
    </r>
  </si>
  <si>
    <r>
      <t xml:space="preserve">Force upper case
Import will add leading zero if single value present ie: 1 or 01 will be accepted as valid
If non-blank then, Students With Disability must = either 504, IEP or Both IEP and 504
</t>
    </r>
    <r>
      <rPr>
        <b/>
        <sz val="10"/>
        <rFont val="Open Sans"/>
        <family val="2"/>
      </rPr>
      <t>Student Reg Level Error Message:</t>
    </r>
    <r>
      <rPr>
        <sz val="10"/>
        <rFont val="Open Sans"/>
        <family val="2"/>
      </rPr>
      <t xml:space="preserve">
"If Braille Response is selected, IEP, 504 or Both IEP and 504 must be selected in the Student with Disabilities field on the Register Students task tab."</t>
    </r>
  </si>
  <si>
    <t>C
T
B
Blank</t>
  </si>
  <si>
    <t>C = Uses calculator on non-calculator section
T = Uses mathematics tools on non-calculator section 
B = Uses both calculator and mathematics tools on non-calculator section
Blank</t>
  </si>
  <si>
    <t>01
02
03
04
Blank</t>
  </si>
  <si>
    <t>01 = Speech-to-Text
02 = Human Scribe
03 = Human Signer
04 = External AT Device 
Blank</t>
  </si>
  <si>
    <r>
      <t xml:space="preserve">Force upper case
If non-blank, Test Code must = a Mathematics Test Subject, and Students With Disability must = either 504, IEP or Both IEP and 504
</t>
    </r>
    <r>
      <rPr>
        <b/>
        <sz val="10"/>
        <rFont val="Open Sans"/>
        <family val="2"/>
      </rPr>
      <t>UI</t>
    </r>
    <r>
      <rPr>
        <sz val="10"/>
        <rFont val="Open Sans"/>
        <family val="2"/>
      </rPr>
      <t xml:space="preserve"> - when 'Calculation Device and Mathematics Tools' is selected, dipslay
"Reminder! Adding Calculation Device and Mathematics Tools without proper documentation may result in the student’s test being invalidated."
</t>
    </r>
    <r>
      <rPr>
        <b/>
        <sz val="10"/>
        <rFont val="Open Sans"/>
        <family val="2"/>
      </rPr>
      <t>Student Reg Level Error Message:</t>
    </r>
    <r>
      <rPr>
        <sz val="10"/>
        <rFont val="Open Sans"/>
        <family val="2"/>
      </rPr>
      <t xml:space="preserve">
"If 'Calculation Device and Mathematics Tools' is not blank, then IEP, 504 or B must be selected in the 'Student with Disabilities' field on the Register Students task tab"
</t>
    </r>
    <r>
      <rPr>
        <b/>
        <sz val="10"/>
        <rFont val="Open Sans"/>
        <family val="2"/>
      </rPr>
      <t>Student Test Level Error Message:</t>
    </r>
    <r>
      <rPr>
        <sz val="10"/>
        <rFont val="Open Sans"/>
        <family val="2"/>
      </rPr>
      <t xml:space="preserve">
"If Calculation Device and Mathematics Tools is not blank, the student test must be registered for a Math test. "</t>
    </r>
  </si>
  <si>
    <r>
      <t xml:space="preserve">Force upper case
Import will add leading zero if single value present example: 1 or 01 will be accepted as valid
If non-blank, Test Code must = an ELA/L Test Subject and Students With Disability must = either 504, IEP or Both IEP and 504
</t>
    </r>
    <r>
      <rPr>
        <b/>
        <sz val="10"/>
        <rFont val="Open Sans"/>
        <family val="2"/>
      </rPr>
      <t>UI</t>
    </r>
    <r>
      <rPr>
        <sz val="10"/>
        <rFont val="Open Sans"/>
        <family val="2"/>
      </rPr>
      <t xml:space="preserve"> - If user selects Human Scribe for ELA/L Constructed Response, display
"Reminder! Adding Human Scribe without proper documentation may result in the student’s test being invalidated."
</t>
    </r>
    <r>
      <rPr>
        <b/>
        <sz val="10"/>
        <rFont val="Open Sans"/>
        <family val="2"/>
      </rPr>
      <t>Student Reg Level Error Message:</t>
    </r>
    <r>
      <rPr>
        <sz val="10"/>
        <rFont val="Open Sans"/>
        <family val="2"/>
      </rPr>
      <t xml:space="preserve">
ELALConstructedResponseIEP504B - "If ELA/L Constructed Response is selected,IEP, 504 or Both IEP and 504 must be selected in the Student with Disabilities field on the Register Students task tab."
</t>
    </r>
    <r>
      <rPr>
        <b/>
        <sz val="10"/>
        <rFont val="Open Sans"/>
        <family val="2"/>
      </rPr>
      <t xml:space="preserve">Student Test Level Error Message:
</t>
    </r>
    <r>
      <rPr>
        <sz val="10"/>
        <rFont val="Open Sans"/>
        <family val="2"/>
      </rPr>
      <t>"If ELA/L Constructed Response is selected, the student test must be registered for a ELA/L test."</t>
    </r>
  </si>
  <si>
    <r>
      <t xml:space="preserve">Force upper case
Import will add leading zero if single value present example: 1 or 01 will be accepted as valid
If non-blank, Test Code must = an ELA/L Test Subject and Students With Disability must = either 504, IEP or Both IEP and 504 
</t>
    </r>
    <r>
      <rPr>
        <b/>
        <sz val="10"/>
        <rFont val="Open Sans"/>
        <family val="2"/>
      </rPr>
      <t>Student Reg Level Error Message:</t>
    </r>
    <r>
      <rPr>
        <sz val="10"/>
        <rFont val="Open Sans"/>
        <family val="2"/>
      </rPr>
      <t xml:space="preserve">
"If ELA/L Selected Response or Technology Enhanced Items is selected, IEP, 504 or Both IEP and 504 must be selected in the Student with Disabilities field on the Register Students task tab."
</t>
    </r>
    <r>
      <rPr>
        <b/>
        <sz val="10"/>
        <rFont val="Open Sans"/>
        <family val="2"/>
      </rPr>
      <t>Student Test Level Error Message:</t>
    </r>
    <r>
      <rPr>
        <sz val="10"/>
        <rFont val="Open Sans"/>
        <family val="2"/>
      </rPr>
      <t xml:space="preserve">
"If ELA/L Selected Response or Technology Enhanced Items is selected, the student test  must be registered for a ELA/L test."</t>
    </r>
  </si>
  <si>
    <r>
      <t xml:space="preserve">Force upper case
Import will add leading zero if single value present example 1 or 01 will be accepted as valid
If non-blank, Test Code must = a Math Test Subject and Students With Disability must = either 504, IEP or Both IEP and 504
</t>
    </r>
    <r>
      <rPr>
        <b/>
        <sz val="10"/>
        <color rgb="FF000000"/>
        <rFont val="Open Sans"/>
        <family val="2"/>
      </rPr>
      <t>Student Reg Level Error Message:</t>
    </r>
    <r>
      <rPr>
        <sz val="10"/>
        <color rgb="FF000000"/>
        <rFont val="Open Sans"/>
        <family val="2"/>
      </rPr>
      <t xml:space="preserve">
"If Mathematics Response is selected, IEP, 504 or Both IEP and 504 must be selected in the Student with Disabilities field on the Register Students task tab."
</t>
    </r>
    <r>
      <rPr>
        <b/>
        <sz val="10"/>
        <color rgb="FF000000"/>
        <rFont val="Open Sans"/>
        <family val="2"/>
      </rPr>
      <t>Student Test Level Error Message:</t>
    </r>
    <r>
      <rPr>
        <sz val="10"/>
        <color rgb="FF000000"/>
        <rFont val="Open Sans"/>
        <family val="2"/>
      </rPr>
      <t xml:space="preserve">
"If Mathematics Response is selected, the student test must be registered for a Math test."</t>
    </r>
  </si>
  <si>
    <r>
      <t xml:space="preserve">If = Y, Students With Disability must = either 504, IEP or Both IEP and 504
</t>
    </r>
    <r>
      <rPr>
        <b/>
        <sz val="10"/>
        <rFont val="Open Sans"/>
        <family val="2"/>
      </rPr>
      <t>Student Reg Level Error Message:</t>
    </r>
    <r>
      <rPr>
        <sz val="10"/>
        <rFont val="Open Sans"/>
        <family val="2"/>
      </rPr>
      <t xml:space="preserve">
"If Monitor Test Response is selected,IEP, 504 or Both IEP and 504 must be selected in the Student with Disabilities field on the Register Students task tab."</t>
    </r>
  </si>
  <si>
    <r>
      <t xml:space="preserve">If = Y, Students With Disability must = either 504 or IEP or Both IEP, 504 or Both IEP and 504, and Subject must equal ELA
</t>
    </r>
    <r>
      <rPr>
        <b/>
        <sz val="10"/>
        <rFont val="Open Sans"/>
        <family val="2"/>
      </rPr>
      <t>Student Reg Level Error Message:</t>
    </r>
    <r>
      <rPr>
        <sz val="10"/>
        <rFont val="Open Sans"/>
        <family val="2"/>
      </rPr>
      <t xml:space="preserve">
"If Word Prediction is selected, IEP, 504 or Both IEP and 504 must be selected in the Student with Disabilities field on the Register Students task tab."
</t>
    </r>
    <r>
      <rPr>
        <b/>
        <sz val="10"/>
        <rFont val="Open Sans"/>
        <family val="2"/>
      </rPr>
      <t>Student Test Level Error Message:</t>
    </r>
    <r>
      <rPr>
        <sz val="10"/>
        <rFont val="Open Sans"/>
        <family val="2"/>
      </rPr>
      <t xml:space="preserve">
"If Word Prediction for ELA/L is selected the student must be registered for an ELA/L test subject"</t>
    </r>
  </si>
  <si>
    <r>
      <t xml:space="preserve">If  = Y, English Learner (EL) must = Y
</t>
    </r>
    <r>
      <rPr>
        <b/>
        <sz val="10"/>
        <rFont val="Open Sans"/>
        <family val="2"/>
      </rPr>
      <t>Student Reg Level Error Message:</t>
    </r>
    <r>
      <rPr>
        <sz val="10"/>
        <rFont val="Open Sans"/>
        <family val="2"/>
      </rPr>
      <t xml:space="preserve">
"If Administration Directions Clarified in Student's Native Language is selected, English Learner must be selected on student registration."</t>
    </r>
  </si>
  <si>
    <t>ARA
CHI
FRE
GUJ
KOR
POL
SPA
TAG
URD
VIE
Blank</t>
  </si>
  <si>
    <r>
      <t xml:space="preserve">Force upper case
If = Y, English Learner (EL) must = Y
</t>
    </r>
    <r>
      <rPr>
        <b/>
        <sz val="10"/>
        <rFont val="Open Sans"/>
        <family val="2"/>
      </rPr>
      <t>Student Reg Level Error Message:</t>
    </r>
    <r>
      <rPr>
        <sz val="10"/>
        <rFont val="Open Sans"/>
        <family val="2"/>
      </rPr>
      <t xml:space="preserve">
"If Administration Directions Read Aloud in Student's Native Language is selected, English Learner must be selected on student registration."</t>
    </r>
  </si>
  <si>
    <t>01 = Speech-to-Text
02 = Human Scribe
Blank</t>
  </si>
  <si>
    <t>SPA
Blank</t>
  </si>
  <si>
    <t>SPA = Spanish
Blank</t>
  </si>
  <si>
    <t>01
02
03
04
05
Blank</t>
  </si>
  <si>
    <r>
      <t xml:space="preserve">If = Y, English Learner (EL) must = Y
</t>
    </r>
    <r>
      <rPr>
        <b/>
        <sz val="10"/>
        <rFont val="Open Sans"/>
        <family val="2"/>
      </rPr>
      <t>Student Reg Level Error Message:</t>
    </r>
    <r>
      <rPr>
        <sz val="10"/>
        <rFont val="Open Sans"/>
        <family val="2"/>
      </rPr>
      <t xml:space="preserve">
"If Word to Word Dictionary (English/Native Language) is selected, English Learner must be selected on the student test registration"</t>
    </r>
  </si>
  <si>
    <t>01
99
Blank</t>
  </si>
  <si>
    <t>01 = Human Scribe
99 = Other
Blank</t>
  </si>
  <si>
    <r>
      <t xml:space="preserve">If = Y, Students With Disability must = either 504, IEP, both 504 and IEP, and/or English Learner (EL' = Y
</t>
    </r>
    <r>
      <rPr>
        <b/>
        <sz val="10"/>
        <rFont val="Open Sans"/>
        <family val="2"/>
      </rPr>
      <t>Student Reg Level Error Message:</t>
    </r>
    <r>
      <rPr>
        <sz val="10"/>
        <rFont val="Open Sans"/>
        <family val="2"/>
      </rPr>
      <t xml:space="preserve">
"If 'Unique Accommodation' = 'Y', then 'Students With Disabilities' must = either '504', 'IEP', 'Both', and/or 'English Learner (EL)' = 'Y'."</t>
    </r>
  </si>
  <si>
    <t>Force upper case
Import will add leading zero if single value present example: 1 or 01 will be accepted as valid</t>
  </si>
  <si>
    <t>EL
IEP504
Both
Blank</t>
  </si>
  <si>
    <r>
      <t xml:space="preserve">If = EL, then English Learner (EL) must = Y
If = IEP504, then Students With Disability must = either 504, or IEP, or B
If = Both, then English Learner (EL) must = Y and Students With Disability must = either 504, or IEP, or B
</t>
    </r>
    <r>
      <rPr>
        <b/>
        <sz val="10"/>
        <rFont val="Open Sans"/>
        <family val="2"/>
      </rPr>
      <t>Student Reg Level Error Message:</t>
    </r>
    <r>
      <rPr>
        <sz val="10"/>
        <rFont val="Open Sans"/>
        <family val="2"/>
      </rPr>
      <t xml:space="preserve">
"If "Extended Time' = 'Both', then 'English Learner (EL)' must = 'Y'; and 'Student With Disabilities' must = either '504', 'IEP', or 'B'."
"If 'Extended Time' is 'EL', 'English Learner' must be selected on student registration"
"If "Extended Time' = 'IEP504', then 'Student With Disabilities' must = either '504', or 'IEP', or 'B'."</t>
    </r>
  </si>
  <si>
    <t>STU Import Updateable?</t>
  </si>
  <si>
    <t>SRPNP Import Updateable?</t>
  </si>
  <si>
    <r>
      <t xml:space="preserve">Export will populate Y to signify end of record
</t>
    </r>
    <r>
      <rPr>
        <sz val="10"/>
        <color rgb="FFFF0000"/>
        <rFont val="Open Sans"/>
        <family val="2"/>
        <scheme val="major"/>
      </rPr>
      <t>Skip this line and do not have present on STU import</t>
    </r>
  </si>
  <si>
    <t>*Required on STU import</t>
  </si>
  <si>
    <t>Paper = Paper Based Testing (PBT)
Online = Computer Based Testing (CBT)</t>
  </si>
  <si>
    <t>IL</t>
  </si>
  <si>
    <t>a-z, 0-9
-
Blank on import</t>
  </si>
  <si>
    <r>
      <rPr>
        <strike/>
        <sz val="10"/>
        <color rgb="FFFF0000"/>
        <rFont val="Open Sans"/>
        <family val="2"/>
        <scheme val="major"/>
      </rPr>
      <t>Responsible (Accountable) District Code</t>
    </r>
    <r>
      <rPr>
        <sz val="10"/>
        <color rgb="FFFF0000"/>
        <rFont val="Open Sans"/>
        <family val="2"/>
        <scheme val="major"/>
      </rPr>
      <t xml:space="preserve">
Home District Code</t>
    </r>
  </si>
  <si>
    <t>Also known as the Reporting District 
Home and Testing District must be marked as participating in the administration.</t>
  </si>
  <si>
    <t>Home and Testing School must be marked as participating in the administration.</t>
  </si>
  <si>
    <t>Home and Testing District must be marked as participating in the administration.</t>
  </si>
  <si>
    <r>
      <rPr>
        <strike/>
        <sz val="10"/>
        <color rgb="FFFF0000"/>
        <rFont val="Open Sans"/>
        <family val="2"/>
        <scheme val="major"/>
      </rPr>
      <t>Responsible (Accountable) School Code</t>
    </r>
    <r>
      <rPr>
        <sz val="10"/>
        <color rgb="FFFF0000"/>
        <rFont val="Open Sans"/>
        <family val="2"/>
        <scheme val="major"/>
      </rPr>
      <t xml:space="preserve">
Home School Code</t>
    </r>
  </si>
  <si>
    <t>End of Record</t>
  </si>
  <si>
    <r>
      <t xml:space="preserve">Force upper case
Import will add leading zero if single value present example 1 or 01 will be accepted as valid
</t>
    </r>
    <r>
      <rPr>
        <b/>
        <sz val="10"/>
        <color rgb="FFFF0000"/>
        <rFont val="Open Sans"/>
        <family val="2"/>
      </rPr>
      <t>UI</t>
    </r>
    <r>
      <rPr>
        <sz val="10"/>
        <color rgb="FFFF0000"/>
        <rFont val="Open Sans"/>
        <family val="2"/>
      </rPr>
      <t xml:space="preserve"> - </t>
    </r>
    <r>
      <rPr>
        <sz val="10"/>
        <rFont val="Open Sans"/>
        <family val="2"/>
      </rPr>
      <t xml:space="preserve">If non-blank, English Learner (EL) must = Y, and Test Code must = a Mathematics Test Subject, </t>
    </r>
    <r>
      <rPr>
        <sz val="10"/>
        <color rgb="FFFF0000"/>
        <rFont val="Open Sans"/>
        <family val="2"/>
      </rPr>
      <t>else warning.</t>
    </r>
    <r>
      <rPr>
        <sz val="10"/>
        <rFont val="Open Sans"/>
        <family val="2"/>
      </rPr>
      <t xml:space="preserve">
</t>
    </r>
    <r>
      <rPr>
        <sz val="10"/>
        <color rgb="FFFF0000"/>
        <rFont val="Open Sans"/>
        <family val="2"/>
      </rPr>
      <t>"Critical Warning! If Mathematics Response - EL is selected, English Learner must be selected on student registration."</t>
    </r>
    <r>
      <rPr>
        <sz val="10"/>
        <rFont val="Open Sans"/>
        <family val="2"/>
      </rPr>
      <t xml:space="preserve">
</t>
    </r>
    <r>
      <rPr>
        <b/>
        <strike/>
        <sz val="10"/>
        <color rgb="FFFF0000"/>
        <rFont val="Open Sans"/>
        <family val="2"/>
      </rPr>
      <t>Student Reg Level Error Message:</t>
    </r>
    <r>
      <rPr>
        <strike/>
        <sz val="10"/>
        <color rgb="FFFF0000"/>
        <rFont val="Open Sans"/>
        <family val="2"/>
      </rPr>
      <t xml:space="preserve">
"If Mathematics Response - EL is selected, English Learner must be selected on student registration"
</t>
    </r>
    <r>
      <rPr>
        <b/>
        <strike/>
        <sz val="10"/>
        <color rgb="FFFF0000"/>
        <rFont val="Open Sans"/>
        <family val="2"/>
      </rPr>
      <t>Student Test Level Error Message:</t>
    </r>
    <r>
      <rPr>
        <strike/>
        <sz val="10"/>
        <color rgb="FFFF0000"/>
        <rFont val="Open Sans"/>
        <family val="2"/>
      </rPr>
      <t xml:space="preserve">
"If Mathematics Response - EL is selected, the student must be registered for a Math test."</t>
    </r>
  </si>
  <si>
    <r>
      <t xml:space="preserve">Force upper case
</t>
    </r>
    <r>
      <rPr>
        <b/>
        <sz val="10"/>
        <color rgb="FFFF0000"/>
        <rFont val="Open Sans"/>
        <family val="2"/>
      </rPr>
      <t>UI</t>
    </r>
    <r>
      <rPr>
        <sz val="10"/>
        <color rgb="FFFF0000"/>
        <rFont val="Open Sans"/>
        <family val="2"/>
      </rPr>
      <t xml:space="preserve"> -</t>
    </r>
    <r>
      <rPr>
        <sz val="10"/>
        <rFont val="Open Sans"/>
        <family val="2"/>
      </rPr>
      <t xml:space="preserve"> </t>
    </r>
    <r>
      <rPr>
        <sz val="10"/>
        <color rgb="FFFF0000"/>
        <rFont val="Open Sans"/>
        <family val="2"/>
      </rPr>
      <t>If non-blank, English Learner (EL) must = Y, and Test Code must = a Mathematics Test Subject, else warning.
"Critical Warning! If Spanish Transadaptation of the Mathematics Assessment is selected, English Learner must be selected on student registration."</t>
    </r>
    <r>
      <rPr>
        <sz val="10"/>
        <rFont val="Open Sans"/>
        <family val="2"/>
      </rPr>
      <t xml:space="preserve">
If non-blank; then Test Code must = a Mathematics Test Subject, </t>
    </r>
    <r>
      <rPr>
        <strike/>
        <sz val="10"/>
        <color rgb="FFFF0000"/>
        <rFont val="Open Sans"/>
        <family val="2"/>
      </rPr>
      <t>English Learner (EL) must = Y,</t>
    </r>
    <r>
      <rPr>
        <sz val="10"/>
        <rFont val="Open Sans"/>
        <family val="2"/>
      </rPr>
      <t xml:space="preserve"> and the following fields must be blank: ASL Video, Assistive Technology - Screen Reader, Assistive Technology - Non-Screen Reader, Closed Captioning for ELA/L, Refreshable Braille Display for ELA/L, Braille with Tactile Graphics, and Text-To-Speech</t>
    </r>
    <r>
      <rPr>
        <sz val="10"/>
        <color rgb="FFFF0000"/>
        <rFont val="Open Sans"/>
        <family val="2"/>
      </rPr>
      <t xml:space="preserve">.
</t>
    </r>
    <r>
      <rPr>
        <b/>
        <strike/>
        <sz val="10"/>
        <color rgb="FFFF0000"/>
        <rFont val="Open Sans"/>
        <family val="2"/>
      </rPr>
      <t>Student Reg Level Error Message:</t>
    </r>
    <r>
      <rPr>
        <strike/>
        <sz val="10"/>
        <color rgb="FFFF0000"/>
        <rFont val="Open Sans"/>
        <family val="2"/>
      </rPr>
      <t xml:space="preserve">
"If Spanish Transadaptation of the Mathematics Assessment is selected, English Learner must be selected on student registration"</t>
    </r>
    <r>
      <rPr>
        <sz val="10"/>
        <rFont val="Open Sans"/>
        <family val="2"/>
      </rPr>
      <t xml:space="preserve">
</t>
    </r>
    <r>
      <rPr>
        <b/>
        <sz val="10"/>
        <rFont val="Open Sans"/>
        <family val="2"/>
      </rPr>
      <t>Student Test Level Error Message:</t>
    </r>
    <r>
      <rPr>
        <sz val="10"/>
        <rFont val="Open Sans"/>
        <family val="2"/>
      </rPr>
      <t xml:space="preserve">
"If Spanish Transadaptation of the Mathematics Assessment is selected, Assistive Technology - Non Screen Reader cannot be selected."
"If Spanish Transadaptation of the Mathematics Assessment is selected, Assistive Technology - Screen Reader cannot be selected."
"If Spanish Transadaptation of the Mathematics Assessment is selected then Braille with Tactile Graphics cannot be selected."
"If Spanish Transadaptation of the Mathematics Assessment is selected, Closed Captioning for ELA/L cannot be selected."
"If Spanish Transadaptation of the Mathematics Assessment is selected, the student must be registered for a Math test."
"If Spanish Transadaptation of the Mathematics Assessment is selected, Refreshable Braille Display for ELA/L cannot be selected.</t>
    </r>
    <r>
      <rPr>
        <b/>
        <sz val="10"/>
        <rFont val="Open Sans"/>
        <family val="2"/>
      </rPr>
      <t/>
    </r>
  </si>
  <si>
    <t>No validations</t>
  </si>
  <si>
    <t>If  a PreID barcode exists in PAN for a given student it will export with that student's record.</t>
  </si>
  <si>
    <r>
      <t xml:space="preserve">AUT - Autism
DB - Deaf-blindness
DD - Developmental delay
EMN - Emotional disturbance
HI - Hearing impairment
ID - Intellectual Disability
MD - Multiple Disabilities
</t>
    </r>
    <r>
      <rPr>
        <sz val="10"/>
        <color rgb="FFFF0000"/>
        <rFont val="Open Sans"/>
        <family val="2"/>
        <scheme val="major"/>
      </rPr>
      <t>NC = Not Collected</t>
    </r>
    <r>
      <rPr>
        <sz val="10"/>
        <rFont val="Open Sans"/>
        <family val="2"/>
        <scheme val="major"/>
      </rPr>
      <t xml:space="preserve">
OI - Orthopedic Impairment
OHI - Other Health impairment
SLD - Specific Learning Disability
SLI - Speech or Language Impairment
TBI - Traumatic Brain Injury
VI - Visual impairment
Blank</t>
    </r>
  </si>
  <si>
    <r>
      <t xml:space="preserve">AUT
DB
DD
EMN
HI
ID
MD
</t>
    </r>
    <r>
      <rPr>
        <sz val="10"/>
        <color rgb="FFFF0000"/>
        <rFont val="Open Sans"/>
        <family val="2"/>
        <scheme val="major"/>
      </rPr>
      <t>NC</t>
    </r>
    <r>
      <rPr>
        <sz val="10"/>
        <rFont val="Open Sans"/>
        <family val="2"/>
        <scheme val="major"/>
      </rPr>
      <t xml:space="preserve">
OI
OHI
SLD
SLI
TBI
VI
Blank</t>
    </r>
  </si>
  <si>
    <r>
      <rPr>
        <b/>
        <sz val="10"/>
        <color rgb="FFFF0000"/>
        <rFont val="Open Sans"/>
        <family val="2"/>
      </rPr>
      <t>UI:</t>
    </r>
    <r>
      <rPr>
        <sz val="10"/>
        <color rgb="FFFF0000"/>
        <rFont val="Open Sans"/>
        <family val="2"/>
      </rPr>
      <t xml:space="preserve"> Display in a box titled 'General - View Only' in Student Label Barcode
Export only, values ignored on import
This is at the reg level, but stored at the test level.</t>
    </r>
  </si>
  <si>
    <r>
      <t xml:space="preserve">PreID Barcode Number
</t>
    </r>
    <r>
      <rPr>
        <sz val="10"/>
        <color rgb="FFFF0000"/>
        <rFont val="Open Sans"/>
        <family val="2"/>
        <scheme val="major"/>
      </rPr>
      <t>Student Label Barcode</t>
    </r>
  </si>
  <si>
    <t>Student With Disabilities</t>
  </si>
  <si>
    <t>Test Format</t>
  </si>
  <si>
    <t>Administration Directions Clarified in Student's Native Language</t>
  </si>
  <si>
    <t>Spanish Transadaptation of the Mathematics Assessment</t>
  </si>
  <si>
    <t>Unique Accommodation</t>
  </si>
  <si>
    <t>PreID Barcode Number</t>
  </si>
  <si>
    <t>Customer Field</t>
  </si>
  <si>
    <t>N
*Default to Online for New Students</t>
  </si>
  <si>
    <r>
      <t xml:space="preserve">SIS Integrated? API
</t>
    </r>
    <r>
      <rPr>
        <b/>
        <sz val="8"/>
        <color rgb="FFFFFFFF"/>
        <rFont val="Open Sans"/>
        <family val="2"/>
      </rPr>
      <t xml:space="preserve">*Anything indicated with a Y wil over-ride PAN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</si>
</sst>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rgb="FF000000"/>
      <name val="Calibri"/>
    </font>
    <font>
      <sz val="11"/>
      <color theme="1"/>
      <name val="Open Sans"/>
      <family val="2"/>
      <scheme val="minor"/>
    </font>
    <font>
      <sz val="11"/>
      <color theme="1"/>
      <name val="Open Sans"/>
      <family val="2"/>
      <scheme val="minor"/>
    </font>
    <font>
      <sz val="10"/>
      <name val="Open Sans"/>
      <family val="2"/>
    </font>
    <font>
      <b/>
      <sz val="14"/>
      <name val="Open Sans"/>
      <family val="2"/>
    </font>
    <font>
      <sz val="10"/>
      <color rgb="FF000000"/>
      <name val="Open Sans"/>
      <family val="2"/>
    </font>
    <font>
      <b/>
      <sz val="10"/>
      <color rgb="FF000000"/>
      <name val="Open Sans"/>
      <family val="2"/>
    </font>
    <font>
      <b/>
      <sz val="10"/>
      <color rgb="FFFFFFFF"/>
      <name val="Open Sans"/>
      <family val="2"/>
    </font>
    <font>
      <sz val="10"/>
      <name val="Arial"/>
      <family val="2"/>
    </font>
    <font>
      <u/>
      <sz val="10"/>
      <color theme="10"/>
      <name val="Arial"/>
      <family val="2"/>
    </font>
    <font>
      <sz val="10"/>
      <color rgb="FFFF0000"/>
      <name val="Open Sans"/>
      <family val="2"/>
    </font>
    <font>
      <u/>
      <sz val="11"/>
      <color theme="10"/>
      <name val="Calibri"/>
      <family val="2"/>
    </font>
    <font>
      <sz val="10"/>
      <color rgb="FF000000"/>
      <name val="Open Sans"/>
      <family val="2"/>
      <scheme val="major"/>
    </font>
    <font>
      <sz val="10"/>
      <name val="Open Sans"/>
      <family val="2"/>
      <scheme val="major"/>
    </font>
    <font>
      <b/>
      <sz val="10"/>
      <name val="Open Sans"/>
      <family val="2"/>
      <scheme val="major"/>
    </font>
    <font>
      <sz val="10"/>
      <color rgb="FFFF0000"/>
      <name val="Open Sans"/>
      <family val="2"/>
      <scheme val="major"/>
    </font>
    <font>
      <strike/>
      <sz val="10"/>
      <name val="Open Sans"/>
      <family val="2"/>
      <scheme val="major"/>
    </font>
    <font>
      <i/>
      <sz val="10"/>
      <name val="Open Sans"/>
      <family val="2"/>
      <scheme val="major"/>
    </font>
    <font>
      <b/>
      <sz val="10"/>
      <color rgb="FF000000"/>
      <name val="Open Sans"/>
      <family val="2"/>
      <scheme val="major"/>
    </font>
    <font>
      <strike/>
      <sz val="10"/>
      <color rgb="FFFF0000"/>
      <name val="Open Sans"/>
      <family val="2"/>
      <scheme val="major"/>
    </font>
    <font>
      <sz val="11"/>
      <color rgb="FF000000"/>
      <name val="Calibri"/>
      <family val="2"/>
    </font>
    <font>
      <b/>
      <sz val="10"/>
      <color rgb="FFFFFFFF"/>
      <name val="Open Sans"/>
      <family val="2"/>
      <scheme val="major"/>
    </font>
    <font>
      <b/>
      <sz val="10"/>
      <name val="Open Sans"/>
      <family val="2"/>
    </font>
    <font>
      <sz val="10"/>
      <color rgb="FF333333"/>
      <name val="Open Sans"/>
      <family val="2"/>
    </font>
    <font>
      <sz val="10"/>
      <color rgb="FF000000"/>
      <name val="Arial"/>
      <family val="2"/>
    </font>
    <font>
      <sz val="11"/>
      <color rgb="FF000000"/>
      <name val="Calibri"/>
      <family val="2"/>
    </font>
    <font>
      <sz val="10"/>
      <color rgb="FF000000"/>
      <name val="Arial"/>
      <family val="2"/>
    </font>
    <font>
      <b/>
      <sz val="10"/>
      <color rgb="FFFF0000"/>
      <name val="Open Sans"/>
      <family val="2"/>
    </font>
    <font>
      <b/>
      <strike/>
      <sz val="10"/>
      <color rgb="FFFF0000"/>
      <name val="Open Sans"/>
      <family val="2"/>
    </font>
    <font>
      <strike/>
      <sz val="10"/>
      <color rgb="FFFF0000"/>
      <name val="Open Sans"/>
      <family val="2"/>
    </font>
    <font>
      <i/>
      <sz val="10"/>
      <name val="Open Sans"/>
      <family val="2"/>
    </font>
    <font>
      <b/>
      <sz val="8"/>
      <color rgb="FFFFFFFF"/>
      <name val="Open Sans"/>
      <family val="2"/>
    </font>
  </fonts>
  <fills count="10">
    <fill>
      <patternFill patternType="none"/>
    </fill>
    <fill>
      <patternFill patternType="gray125"/>
    </fill>
    <fill>
      <patternFill patternType="solid">
        <fgColor rgb="FFFFFFFF"/>
        <bgColor rgb="FFFFFFFF"/>
      </patternFill>
    </fill>
    <fill>
      <patternFill patternType="solid">
        <fgColor rgb="FF1A7FA4"/>
        <bgColor rgb="FF374395"/>
      </patternFill>
    </fill>
    <fill>
      <patternFill patternType="solid">
        <fgColor rgb="FF1A7FA4"/>
        <bgColor indexed="64"/>
      </patternFill>
    </fill>
    <fill>
      <patternFill patternType="solid">
        <fgColor theme="4"/>
        <bgColor indexed="64"/>
      </patternFill>
    </fill>
    <fill>
      <patternFill patternType="solid">
        <fgColor theme="5" tint="0.59999389629810485"/>
        <bgColor indexed="64"/>
      </patternFill>
    </fill>
    <fill>
      <patternFill patternType="solid">
        <fgColor theme="4"/>
        <bgColor rgb="FF374395"/>
      </patternFill>
    </fill>
    <fill>
      <patternFill patternType="solid">
        <fgColor theme="4"/>
        <bgColor rgb="FF000000"/>
      </patternFill>
    </fill>
    <fill>
      <patternFill patternType="solid">
        <fgColor theme="4" tint="0.59999389629810485"/>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
      <left style="thin">
        <color auto="1"/>
      </left>
      <right style="thin">
        <color auto="1"/>
      </right>
      <top/>
      <bottom style="thin">
        <color auto="1"/>
      </bottom>
      <diagonal/>
    </border>
    <border>
      <left style="thin">
        <color rgb="FF000000"/>
      </left>
      <right style="thin">
        <color auto="1"/>
      </right>
      <top style="thin">
        <color auto="1"/>
      </top>
      <bottom style="thin">
        <color auto="1"/>
      </bottom>
      <diagonal/>
    </border>
    <border>
      <left/>
      <right/>
      <top/>
      <bottom style="thin">
        <color rgb="FF000000"/>
      </bottom>
      <diagonal/>
    </border>
    <border>
      <left style="thin">
        <color auto="1"/>
      </left>
      <right/>
      <top style="thin">
        <color rgb="FF000000"/>
      </top>
      <bottom/>
      <diagonal/>
    </border>
    <border>
      <left style="thin">
        <color auto="1"/>
      </left>
      <right/>
      <top/>
      <bottom style="thin">
        <color rgb="FF000000"/>
      </bottom>
      <diagonal/>
    </border>
  </borders>
  <cellStyleXfs count="14">
    <xf numFmtId="0" fontId="0" fillId="0" borderId="0"/>
    <xf numFmtId="0" fontId="2" fillId="0" borderId="12"/>
    <xf numFmtId="0" fontId="8" fillId="0" borderId="12"/>
    <xf numFmtId="0" fontId="9" fillId="0" borderId="12" applyNumberFormat="0" applyFill="0" applyBorder="0" applyAlignment="0" applyProtection="0"/>
    <xf numFmtId="0" fontId="11" fillId="0" borderId="12" applyNumberFormat="0" applyFill="0" applyBorder="0" applyAlignment="0" applyProtection="0"/>
    <xf numFmtId="0" fontId="20" fillId="0" borderId="12"/>
    <xf numFmtId="0" fontId="20" fillId="0" borderId="12"/>
    <xf numFmtId="0" fontId="24" fillId="0" borderId="12"/>
    <xf numFmtId="0" fontId="26" fillId="0" borderId="12"/>
    <xf numFmtId="0" fontId="26" fillId="0" borderId="12"/>
    <xf numFmtId="0" fontId="24" fillId="0" borderId="12"/>
    <xf numFmtId="0" fontId="25" fillId="0" borderId="12"/>
    <xf numFmtId="0" fontId="24" fillId="0" borderId="12"/>
    <xf numFmtId="0" fontId="1" fillId="0" borderId="12"/>
  </cellStyleXfs>
  <cellXfs count="130">
    <xf numFmtId="0" fontId="0" fillId="0" borderId="0" xfId="0" applyFont="1" applyAlignment="1"/>
    <xf numFmtId="0" fontId="12" fillId="0" borderId="1" xfId="0" applyFont="1" applyBorder="1" applyAlignment="1">
      <alignment vertical="top" wrapText="1"/>
    </xf>
    <xf numFmtId="0" fontId="13" fillId="0" borderId="1" xfId="0" applyFont="1" applyBorder="1" applyAlignment="1">
      <alignment vertical="top" wrapText="1"/>
    </xf>
    <xf numFmtId="0" fontId="12" fillId="2" borderId="1" xfId="0" applyFont="1" applyFill="1" applyBorder="1" applyAlignment="1">
      <alignment vertical="top" wrapText="1"/>
    </xf>
    <xf numFmtId="0" fontId="13" fillId="0" borderId="11" xfId="0" applyFont="1" applyBorder="1" applyAlignment="1">
      <alignment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horizontal="center" vertical="top" wrapText="1"/>
    </xf>
    <xf numFmtId="0" fontId="13" fillId="2" borderId="6" xfId="0" applyFont="1" applyFill="1" applyBorder="1" applyAlignment="1">
      <alignment horizontal="left" vertical="top" wrapText="1"/>
    </xf>
    <xf numFmtId="0" fontId="13" fillId="0" borderId="6" xfId="0" applyFont="1" applyBorder="1" applyAlignment="1">
      <alignment horizontal="left" vertical="top" wrapText="1"/>
    </xf>
    <xf numFmtId="0" fontId="13" fillId="0" borderId="5" xfId="0" applyFont="1" applyBorder="1" applyAlignment="1">
      <alignment horizontal="center" vertical="top" wrapText="1"/>
    </xf>
    <xf numFmtId="0" fontId="13" fillId="2" borderId="1" xfId="0" applyFont="1" applyFill="1" applyBorder="1" applyAlignment="1">
      <alignment horizontal="left" vertical="top" wrapText="1"/>
    </xf>
    <xf numFmtId="0" fontId="13" fillId="0" borderId="1" xfId="0" applyFont="1" applyBorder="1" applyAlignment="1">
      <alignment vertical="top"/>
    </xf>
    <xf numFmtId="0" fontId="15" fillId="0" borderId="1" xfId="0" applyFont="1" applyBorder="1" applyAlignment="1">
      <alignment vertical="top" wrapText="1"/>
    </xf>
    <xf numFmtId="0" fontId="13" fillId="2" borderId="9" xfId="0" applyFont="1" applyFill="1" applyBorder="1" applyAlignment="1">
      <alignment vertical="top" wrapText="1"/>
    </xf>
    <xf numFmtId="0" fontId="12" fillId="2" borderId="8" xfId="0" applyFont="1" applyFill="1" applyBorder="1" applyAlignment="1">
      <alignment vertical="top" wrapText="1"/>
    </xf>
    <xf numFmtId="0" fontId="12" fillId="2" borderId="9" xfId="0" applyFont="1" applyFill="1" applyBorder="1" applyAlignment="1">
      <alignment vertical="top" wrapText="1"/>
    </xf>
    <xf numFmtId="0" fontId="13" fillId="0" borderId="9" xfId="0" applyFont="1" applyBorder="1" applyAlignment="1">
      <alignment vertical="top" wrapText="1"/>
    </xf>
    <xf numFmtId="0" fontId="13" fillId="0" borderId="10" xfId="0" applyFont="1" applyBorder="1" applyAlignment="1">
      <alignment horizontal="left" vertical="top" wrapText="1"/>
    </xf>
    <xf numFmtId="0" fontId="13" fillId="0" borderId="10" xfId="0" applyFont="1" applyBorder="1" applyAlignment="1">
      <alignment vertical="top" wrapText="1"/>
    </xf>
    <xf numFmtId="0" fontId="15" fillId="2" borderId="9" xfId="0" applyFont="1" applyFill="1" applyBorder="1" applyAlignment="1">
      <alignment vertical="top" wrapText="1"/>
    </xf>
    <xf numFmtId="0" fontId="12" fillId="0" borderId="0" xfId="0" applyFont="1" applyAlignment="1">
      <alignment horizontal="left" vertical="top"/>
    </xf>
    <xf numFmtId="0" fontId="12" fillId="0" borderId="0" xfId="0" applyFont="1" applyAlignment="1">
      <alignment vertical="top"/>
    </xf>
    <xf numFmtId="0" fontId="19" fillId="2" borderId="9" xfId="0" applyFont="1" applyFill="1" applyBorder="1" applyAlignment="1">
      <alignment vertical="top" wrapText="1"/>
    </xf>
    <xf numFmtId="0" fontId="13" fillId="2" borderId="9" xfId="0" applyFont="1" applyFill="1" applyBorder="1" applyAlignment="1">
      <alignment vertical="top"/>
    </xf>
    <xf numFmtId="0" fontId="13" fillId="0" borderId="10" xfId="0" applyFont="1" applyBorder="1" applyAlignment="1">
      <alignment vertical="top"/>
    </xf>
    <xf numFmtId="0" fontId="13" fillId="0" borderId="0" xfId="0" applyFont="1" applyAlignment="1">
      <alignment vertical="top"/>
    </xf>
    <xf numFmtId="0" fontId="18" fillId="0" borderId="0" xfId="0" applyFont="1" applyAlignment="1">
      <alignment vertical="top"/>
    </xf>
    <xf numFmtId="0" fontId="12" fillId="0" borderId="0" xfId="0" applyFont="1" applyFill="1" applyAlignment="1">
      <alignment vertical="top"/>
    </xf>
    <xf numFmtId="0" fontId="12" fillId="5" borderId="0" xfId="0" applyFont="1" applyFill="1" applyAlignment="1">
      <alignment vertical="top"/>
    </xf>
    <xf numFmtId="0" fontId="4" fillId="0" borderId="12" xfId="6" applyFont="1" applyBorder="1" applyAlignment="1">
      <alignment horizontal="left" vertical="top"/>
    </xf>
    <xf numFmtId="0" fontId="4" fillId="0" borderId="12" xfId="6" applyFont="1" applyBorder="1" applyAlignment="1">
      <alignment horizontal="center" vertical="top"/>
    </xf>
    <xf numFmtId="0" fontId="5" fillId="0" borderId="12" xfId="0" applyFont="1" applyFill="1" applyBorder="1" applyAlignment="1">
      <alignment horizontal="center" vertical="top"/>
    </xf>
    <xf numFmtId="0" fontId="5" fillId="0" borderId="0" xfId="0" applyFont="1" applyFill="1" applyAlignment="1">
      <alignment horizontal="left" vertical="top" wrapText="1"/>
    </xf>
    <xf numFmtId="0" fontId="5" fillId="0" borderId="0" xfId="0" applyFont="1" applyAlignment="1">
      <alignment vertical="top"/>
    </xf>
    <xf numFmtId="0" fontId="5" fillId="0" borderId="0" xfId="0" applyFont="1" applyAlignment="1">
      <alignment horizontal="center" vertical="top"/>
    </xf>
    <xf numFmtId="0" fontId="21" fillId="3" borderId="14" xfId="6" applyFont="1" applyFill="1" applyBorder="1" applyAlignment="1">
      <alignment horizontal="center" vertical="top" wrapText="1"/>
    </xf>
    <xf numFmtId="0" fontId="12" fillId="0" borderId="6" xfId="6" applyFont="1" applyBorder="1" applyAlignment="1">
      <alignment horizontal="center" vertical="top" wrapText="1"/>
    </xf>
    <xf numFmtId="0" fontId="3" fillId="0" borderId="19" xfId="6" applyFont="1" applyBorder="1" applyAlignment="1">
      <alignment horizontal="center" vertical="top" wrapText="1"/>
    </xf>
    <xf numFmtId="0" fontId="3" fillId="0" borderId="20" xfId="6" applyFont="1" applyBorder="1" applyAlignment="1">
      <alignment horizontal="center" vertical="top" wrapText="1"/>
    </xf>
    <xf numFmtId="0" fontId="23" fillId="0" borderId="14" xfId="6" applyFont="1" applyBorder="1" applyAlignment="1">
      <alignment horizontal="center" vertical="top" wrapText="1"/>
    </xf>
    <xf numFmtId="0" fontId="3" fillId="0" borderId="14" xfId="6" applyFont="1" applyBorder="1" applyAlignment="1">
      <alignment horizontal="center" vertical="top" wrapText="1"/>
    </xf>
    <xf numFmtId="0" fontId="17" fillId="0" borderId="1" xfId="0" applyFont="1" applyFill="1" applyBorder="1" applyAlignment="1">
      <alignment vertical="top" wrapText="1"/>
    </xf>
    <xf numFmtId="0" fontId="13" fillId="0" borderId="6"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vertical="top" wrapText="1"/>
    </xf>
    <xf numFmtId="0" fontId="17" fillId="0" borderId="1" xfId="0" applyFont="1" applyFill="1" applyBorder="1" applyAlignment="1">
      <alignment horizontal="left" vertical="top" wrapText="1"/>
    </xf>
    <xf numFmtId="0" fontId="13" fillId="0" borderId="7" xfId="0" applyFont="1" applyFill="1" applyBorder="1" applyAlignment="1">
      <alignment horizontal="left" vertical="top" wrapText="1"/>
    </xf>
    <xf numFmtId="0" fontId="12" fillId="0" borderId="7" xfId="0" applyFont="1" applyFill="1" applyBorder="1" applyAlignment="1">
      <alignment vertical="top" wrapText="1"/>
    </xf>
    <xf numFmtId="0" fontId="13" fillId="0" borderId="7" xfId="0" applyFont="1" applyFill="1" applyBorder="1" applyAlignment="1">
      <alignment vertical="top" wrapText="1"/>
    </xf>
    <xf numFmtId="0" fontId="12" fillId="0" borderId="7" xfId="0" applyFont="1" applyFill="1" applyBorder="1" applyAlignment="1">
      <alignment horizontal="left" vertical="top" wrapText="1"/>
    </xf>
    <xf numFmtId="49" fontId="12" fillId="0" borderId="1" xfId="0" applyNumberFormat="1" applyFont="1" applyFill="1" applyBorder="1" applyAlignment="1">
      <alignment horizontal="center" vertical="top" wrapText="1"/>
    </xf>
    <xf numFmtId="0" fontId="12" fillId="0" borderId="1" xfId="0" applyFont="1" applyFill="1" applyBorder="1" applyAlignment="1">
      <alignment horizontal="left" vertical="top" wrapText="1"/>
    </xf>
    <xf numFmtId="0" fontId="13" fillId="0" borderId="6" xfId="0" applyFont="1" applyFill="1" applyBorder="1" applyAlignment="1">
      <alignment vertical="top" wrapText="1"/>
    </xf>
    <xf numFmtId="0" fontId="12" fillId="0" borderId="9" xfId="0" applyFont="1" applyFill="1" applyBorder="1" applyAlignment="1">
      <alignment horizontal="left" vertical="top" wrapText="1"/>
    </xf>
    <xf numFmtId="0" fontId="13" fillId="0" borderId="9" xfId="0" applyFont="1" applyFill="1" applyBorder="1" applyAlignment="1">
      <alignment vertical="top" wrapText="1"/>
    </xf>
    <xf numFmtId="0" fontId="13" fillId="0" borderId="4" xfId="0" applyFont="1" applyFill="1" applyBorder="1" applyAlignment="1">
      <alignment vertical="top" wrapText="1"/>
    </xf>
    <xf numFmtId="0" fontId="13" fillId="0" borderId="10" xfId="5" applyFont="1" applyBorder="1" applyAlignment="1">
      <alignment horizontal="center" vertical="top" wrapText="1"/>
    </xf>
    <xf numFmtId="0" fontId="13" fillId="0" borderId="1" xfId="5" applyFont="1" applyBorder="1" applyAlignment="1">
      <alignment horizontal="center" vertical="top" wrapText="1"/>
    </xf>
    <xf numFmtId="0" fontId="5" fillId="0" borderId="19" xfId="0" applyFont="1" applyFill="1" applyBorder="1" applyAlignment="1">
      <alignment horizontal="center" vertical="top" wrapText="1"/>
    </xf>
    <xf numFmtId="0" fontId="1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 xfId="0" applyFont="1" applyBorder="1" applyAlignment="1">
      <alignment vertical="top" wrapText="1"/>
    </xf>
    <xf numFmtId="0" fontId="5"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vertical="top" wrapText="1"/>
    </xf>
    <xf numFmtId="0" fontId="3" fillId="0" borderId="1" xfId="0" applyFont="1" applyFill="1" applyBorder="1" applyAlignment="1">
      <alignment horizontal="left" vertical="top" wrapText="1"/>
    </xf>
    <xf numFmtId="0" fontId="15" fillId="6" borderId="1" xfId="0" applyFont="1" applyFill="1" applyBorder="1" applyAlignment="1">
      <alignment horizontal="left" vertical="top" wrapText="1"/>
    </xf>
    <xf numFmtId="0" fontId="3" fillId="0" borderId="6" xfId="0" applyFont="1" applyFill="1" applyBorder="1" applyAlignment="1">
      <alignment vertical="top" wrapText="1"/>
    </xf>
    <xf numFmtId="0" fontId="3" fillId="2" borderId="10" xfId="0" applyFont="1" applyFill="1" applyBorder="1" applyAlignment="1">
      <alignment vertical="top" wrapText="1"/>
    </xf>
    <xf numFmtId="0" fontId="5" fillId="2" borderId="10" xfId="0" applyFont="1" applyFill="1" applyBorder="1" applyAlignment="1">
      <alignment vertical="top" wrapText="1"/>
    </xf>
    <xf numFmtId="0" fontId="3" fillId="0" borderId="10" xfId="0" applyFont="1" applyFill="1" applyBorder="1" applyAlignment="1">
      <alignment horizontal="left" vertical="top" wrapText="1"/>
    </xf>
    <xf numFmtId="0" fontId="3" fillId="0" borderId="10" xfId="0" applyFont="1" applyBorder="1" applyAlignment="1">
      <alignment vertical="top" wrapText="1"/>
    </xf>
    <xf numFmtId="0" fontId="5" fillId="0" borderId="10" xfId="0" applyFont="1" applyFill="1" applyBorder="1" applyAlignment="1">
      <alignment vertical="top" wrapText="1"/>
    </xf>
    <xf numFmtId="0" fontId="3" fillId="0" borderId="21" xfId="0" applyFont="1" applyFill="1" applyBorder="1" applyAlignment="1">
      <alignment horizontal="left" vertical="top" wrapText="1"/>
    </xf>
    <xf numFmtId="0" fontId="12" fillId="2" borderId="3" xfId="0" applyFont="1" applyFill="1" applyBorder="1" applyAlignment="1">
      <alignment vertical="top" wrapText="1"/>
    </xf>
    <xf numFmtId="0" fontId="13" fillId="0" borderId="11" xfId="5" applyFont="1" applyBorder="1" applyAlignment="1">
      <alignment horizontal="center" vertical="top" wrapText="1"/>
    </xf>
    <xf numFmtId="0" fontId="12" fillId="2" borderId="6" xfId="0" applyFont="1" applyFill="1" applyBorder="1" applyAlignment="1">
      <alignment vertical="top" wrapText="1"/>
    </xf>
    <xf numFmtId="0" fontId="12" fillId="0" borderId="14" xfId="0" applyFont="1" applyBorder="1" applyAlignment="1">
      <alignment vertical="top"/>
    </xf>
    <xf numFmtId="0" fontId="13" fillId="0" borderId="14" xfId="5" applyFont="1" applyBorder="1" applyAlignment="1">
      <alignment horizontal="center" vertical="top" wrapText="1"/>
    </xf>
    <xf numFmtId="0" fontId="13" fillId="6" borderId="10" xfId="0" applyFont="1" applyFill="1" applyBorder="1" applyAlignment="1">
      <alignment vertical="top" wrapText="1"/>
    </xf>
    <xf numFmtId="0" fontId="13" fillId="0" borderId="14" xfId="0" applyFont="1" applyFill="1" applyBorder="1" applyAlignment="1">
      <alignment vertical="top" wrapText="1"/>
    </xf>
    <xf numFmtId="0" fontId="15" fillId="0" borderId="1" xfId="0" applyFont="1" applyFill="1" applyBorder="1" applyAlignment="1">
      <alignment horizontal="left" vertical="top" wrapText="1"/>
    </xf>
    <xf numFmtId="0" fontId="3" fillId="6" borderId="10" xfId="0" applyFont="1" applyFill="1" applyBorder="1" applyAlignment="1">
      <alignment vertical="top" wrapText="1"/>
    </xf>
    <xf numFmtId="0" fontId="12" fillId="2" borderId="10" xfId="0" applyFont="1" applyFill="1" applyBorder="1" applyAlignment="1">
      <alignment vertical="top" wrapText="1"/>
    </xf>
    <xf numFmtId="0" fontId="15" fillId="9" borderId="10" xfId="0" applyFont="1" applyFill="1" applyBorder="1" applyAlignment="1">
      <alignment vertical="top" wrapText="1"/>
    </xf>
    <xf numFmtId="0" fontId="30" fillId="0" borderId="1" xfId="0" applyFont="1" applyFill="1" applyBorder="1" applyAlignment="1">
      <alignment vertical="top" wrapText="1"/>
    </xf>
    <xf numFmtId="0" fontId="3" fillId="0" borderId="1" xfId="0" applyFont="1" applyBorder="1" applyAlignment="1">
      <alignment horizontal="center" vertical="top" wrapText="1"/>
    </xf>
    <xf numFmtId="0" fontId="10" fillId="9" borderId="1" xfId="0" applyFont="1" applyFill="1" applyBorder="1" applyAlignment="1">
      <alignment horizontal="center" vertical="top" wrapText="1"/>
    </xf>
    <xf numFmtId="0" fontId="10" fillId="9" borderId="14" xfId="0" applyFont="1" applyFill="1" applyBorder="1" applyAlignment="1">
      <alignment horizontal="center" vertical="top" wrapText="1"/>
    </xf>
    <xf numFmtId="0" fontId="10" fillId="9" borderId="14" xfId="0" applyFont="1" applyFill="1" applyBorder="1" applyAlignment="1">
      <alignment vertical="top" wrapText="1"/>
    </xf>
    <xf numFmtId="0" fontId="10" fillId="9" borderId="14" xfId="0" applyFont="1" applyFill="1" applyBorder="1" applyAlignment="1">
      <alignment horizontal="left" vertical="top" wrapText="1"/>
    </xf>
    <xf numFmtId="0" fontId="5" fillId="8" borderId="12" xfId="0" applyFont="1" applyFill="1" applyBorder="1" applyAlignment="1">
      <alignment vertical="top"/>
    </xf>
    <xf numFmtId="0" fontId="15" fillId="9" borderId="2" xfId="0" applyFont="1" applyFill="1" applyBorder="1" applyAlignment="1">
      <alignment horizontal="center" vertical="top"/>
    </xf>
    <xf numFmtId="0" fontId="15" fillId="9" borderId="13" xfId="0" applyFont="1" applyFill="1" applyBorder="1" applyAlignment="1">
      <alignment horizontal="center" vertical="top" wrapText="1"/>
    </xf>
    <xf numFmtId="0" fontId="5" fillId="2" borderId="11" xfId="0" applyFont="1" applyFill="1" applyBorder="1" applyAlignment="1">
      <alignment vertical="top" wrapText="1"/>
    </xf>
    <xf numFmtId="0" fontId="13" fillId="0" borderId="3" xfId="5" applyFont="1" applyBorder="1" applyAlignment="1">
      <alignment horizontal="center" vertical="top" wrapText="1"/>
    </xf>
    <xf numFmtId="0" fontId="13" fillId="0" borderId="6" xfId="5" applyFont="1" applyBorder="1" applyAlignment="1">
      <alignment horizontal="center" vertical="top" wrapText="1"/>
    </xf>
    <xf numFmtId="0" fontId="15" fillId="9" borderId="14" xfId="10" applyFont="1" applyFill="1" applyBorder="1" applyAlignment="1">
      <alignment vertical="top" wrapText="1"/>
    </xf>
    <xf numFmtId="0" fontId="15" fillId="9" borderId="14" xfId="0" applyFont="1" applyFill="1" applyBorder="1" applyAlignment="1">
      <alignment horizontal="center" vertical="top" wrapText="1"/>
    </xf>
    <xf numFmtId="0" fontId="10" fillId="9" borderId="20" xfId="6" applyFont="1" applyFill="1" applyBorder="1" applyAlignment="1">
      <alignment horizontal="center" vertical="top" wrapText="1"/>
    </xf>
    <xf numFmtId="0" fontId="10" fillId="9" borderId="14" xfId="6" applyFont="1" applyFill="1" applyBorder="1" applyAlignment="1">
      <alignment horizontal="center" vertical="top" wrapText="1"/>
    </xf>
    <xf numFmtId="0" fontId="15" fillId="9" borderId="6" xfId="6" applyFont="1" applyFill="1" applyBorder="1" applyAlignment="1">
      <alignment horizontal="center" vertical="top" wrapText="1"/>
    </xf>
    <xf numFmtId="0" fontId="13" fillId="9" borderId="2" xfId="7" applyFont="1" applyFill="1" applyBorder="1" applyAlignment="1">
      <alignment vertical="top" wrapText="1"/>
    </xf>
    <xf numFmtId="0" fontId="13" fillId="9" borderId="14" xfId="7" applyFont="1" applyFill="1" applyBorder="1" applyAlignment="1">
      <alignment vertical="top" wrapText="1"/>
    </xf>
    <xf numFmtId="0" fontId="19" fillId="9" borderId="11" xfId="0" applyFont="1" applyFill="1" applyBorder="1" applyAlignment="1">
      <alignment vertical="top" wrapText="1"/>
    </xf>
    <xf numFmtId="0" fontId="15" fillId="9" borderId="10" xfId="5" applyFont="1" applyFill="1" applyBorder="1" applyAlignment="1">
      <alignment horizontal="center" vertical="top" wrapText="1"/>
    </xf>
    <xf numFmtId="0" fontId="12" fillId="5" borderId="12" xfId="0" applyFont="1" applyFill="1" applyBorder="1" applyAlignment="1">
      <alignment vertical="top"/>
    </xf>
    <xf numFmtId="0" fontId="13" fillId="5" borderId="12" xfId="0" applyFont="1" applyFill="1" applyBorder="1" applyAlignment="1">
      <alignment vertical="top"/>
    </xf>
    <xf numFmtId="0" fontId="12" fillId="0" borderId="14" xfId="0" applyFont="1" applyBorder="1" applyAlignment="1">
      <alignment horizontal="center" vertical="top"/>
    </xf>
    <xf numFmtId="0" fontId="12" fillId="0" borderId="14" xfId="0" applyFont="1" applyBorder="1" applyAlignment="1">
      <alignment horizontal="center" vertical="top" wrapText="1"/>
    </xf>
    <xf numFmtId="0" fontId="7" fillId="3" borderId="14" xfId="5" applyFont="1" applyFill="1" applyBorder="1" applyAlignment="1">
      <alignment horizontal="center" vertical="top" wrapText="1"/>
    </xf>
    <xf numFmtId="0" fontId="22" fillId="4" borderId="14" xfId="5" applyFont="1" applyFill="1" applyBorder="1" applyAlignment="1">
      <alignment horizontal="center" vertical="top" wrapText="1"/>
    </xf>
    <xf numFmtId="0" fontId="13" fillId="5" borderId="22" xfId="0" applyFont="1" applyFill="1" applyBorder="1" applyAlignment="1">
      <alignment horizontal="center" vertical="top"/>
    </xf>
    <xf numFmtId="0" fontId="13" fillId="5" borderId="23" xfId="0" applyFont="1" applyFill="1" applyBorder="1" applyAlignment="1">
      <alignment horizontal="center" vertical="top"/>
    </xf>
    <xf numFmtId="0" fontId="7" fillId="7" borderId="15" xfId="0" applyFont="1" applyFill="1" applyBorder="1" applyAlignment="1">
      <alignment horizontal="center" vertical="top" wrapText="1"/>
    </xf>
    <xf numFmtId="0" fontId="3" fillId="5" borderId="16" xfId="0" applyFont="1" applyFill="1" applyBorder="1" applyAlignment="1">
      <alignment horizontal="center" vertical="top"/>
    </xf>
    <xf numFmtId="0" fontId="21" fillId="3" borderId="14" xfId="6" applyFont="1" applyFill="1" applyBorder="1" applyAlignment="1">
      <alignment horizontal="center" vertical="top" wrapText="1"/>
    </xf>
    <xf numFmtId="0" fontId="13" fillId="4" borderId="14" xfId="6" applyFont="1" applyFill="1" applyBorder="1" applyAlignment="1">
      <alignment horizontal="center" vertical="top" wrapText="1"/>
    </xf>
    <xf numFmtId="0" fontId="7" fillId="3" borderId="14" xfId="6" applyFont="1" applyFill="1" applyBorder="1" applyAlignment="1">
      <alignment horizontal="center" vertical="top" wrapText="1"/>
    </xf>
    <xf numFmtId="0" fontId="3" fillId="4" borderId="14" xfId="6" applyFont="1" applyFill="1" applyBorder="1" applyAlignment="1">
      <alignment horizontal="center" vertical="top" wrapText="1"/>
    </xf>
    <xf numFmtId="0" fontId="3" fillId="4" borderId="14" xfId="5" applyFont="1" applyFill="1" applyBorder="1" applyAlignment="1">
      <alignment vertical="top" wrapText="1"/>
    </xf>
    <xf numFmtId="0" fontId="7" fillId="7" borderId="14" xfId="0" applyFont="1" applyFill="1" applyBorder="1" applyAlignment="1">
      <alignment horizontal="center" vertical="top" wrapText="1"/>
    </xf>
    <xf numFmtId="0" fontId="3" fillId="5" borderId="14" xfId="0" applyFont="1" applyFill="1" applyBorder="1" applyAlignment="1">
      <alignment horizontal="center" vertical="top"/>
    </xf>
    <xf numFmtId="0" fontId="3" fillId="4" borderId="14" xfId="5" applyFont="1" applyFill="1" applyBorder="1" applyAlignment="1">
      <alignment horizontal="center" vertical="top" wrapText="1"/>
    </xf>
    <xf numFmtId="0" fontId="7" fillId="3" borderId="15" xfId="0" applyFont="1" applyFill="1" applyBorder="1" applyAlignment="1">
      <alignment horizontal="center" vertical="top" wrapText="1"/>
    </xf>
    <xf numFmtId="0" fontId="3" fillId="4" borderId="16" xfId="0" applyFont="1" applyFill="1" applyBorder="1" applyAlignment="1">
      <alignment horizontal="center" vertical="top"/>
    </xf>
    <xf numFmtId="0" fontId="21" fillId="3" borderId="17" xfId="0" applyFont="1" applyFill="1" applyBorder="1" applyAlignment="1">
      <alignment horizontal="center" vertical="top" wrapText="1"/>
    </xf>
    <xf numFmtId="0" fontId="21" fillId="3" borderId="18" xfId="0" applyFont="1" applyFill="1" applyBorder="1" applyAlignment="1">
      <alignment horizontal="center" vertical="top" wrapText="1"/>
    </xf>
    <xf numFmtId="0" fontId="12" fillId="0" borderId="14" xfId="0" applyFont="1" applyFill="1" applyBorder="1" applyAlignment="1">
      <alignment horizontal="center" vertical="top"/>
    </xf>
  </cellXfs>
  <cellStyles count="14">
    <cellStyle name="Hyperlink 2" xfId="3" xr:uid="{00000000-0005-0000-0000-000000000000}"/>
    <cellStyle name="Hyperlink 3" xfId="4" xr:uid="{00000000-0005-0000-0000-000001000000}"/>
    <cellStyle name="Normal" xfId="0" builtinId="0"/>
    <cellStyle name="Normal 14" xfId="5" xr:uid="{00000000-0005-0000-0000-000003000000}"/>
    <cellStyle name="Normal 16" xfId="6" xr:uid="{00000000-0005-0000-0000-000004000000}"/>
    <cellStyle name="Normal 2" xfId="1" xr:uid="{00000000-0005-0000-0000-000005000000}"/>
    <cellStyle name="Normal 2 2" xfId="2" xr:uid="{00000000-0005-0000-0000-000006000000}"/>
    <cellStyle name="Normal 2 3" xfId="13" xr:uid="{D02F3151-7230-4EE9-B63D-27B75A225EF6}"/>
    <cellStyle name="Normal 3" xfId="7" xr:uid="{00000000-0005-0000-0000-000007000000}"/>
    <cellStyle name="Normal 3 2" xfId="9" xr:uid="{00000000-0005-0000-0000-000008000000}"/>
    <cellStyle name="Normal 3 2 2" xfId="10" xr:uid="{00000000-0005-0000-0000-000009000000}"/>
    <cellStyle name="Normal 4" xfId="8" xr:uid="{00000000-0005-0000-0000-00000A000000}"/>
    <cellStyle name="Normal 4 2" xfId="12" xr:uid="{00000000-0005-0000-0000-00000B000000}"/>
    <cellStyle name="Normal 5" xfId="11" xr:uid="{00000000-0005-0000-0000-00000C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Pearson">
  <a:themeElements>
    <a:clrScheme name="Pearson">
      <a:dk1>
        <a:sysClr val="windowText" lastClr="000000"/>
      </a:dk1>
      <a:lt1>
        <a:sysClr val="window" lastClr="FFFFFF"/>
      </a:lt1>
      <a:dk2>
        <a:srgbClr val="003057"/>
      </a:dk2>
      <a:lt2>
        <a:srgbClr val="EEECE1"/>
      </a:lt2>
      <a:accent1>
        <a:srgbClr val="007FA3"/>
      </a:accent1>
      <a:accent2>
        <a:srgbClr val="D2DB0E"/>
      </a:accent2>
      <a:accent3>
        <a:srgbClr val="D4EAE4"/>
      </a:accent3>
      <a:accent4>
        <a:srgbClr val="505759"/>
      </a:accent4>
      <a:accent5>
        <a:srgbClr val="FFB81C"/>
      </a:accent5>
      <a:accent6>
        <a:srgbClr val="84BD00"/>
      </a:accent6>
      <a:hlink>
        <a:srgbClr val="12B2A6"/>
      </a:hlink>
      <a:folHlink>
        <a:srgbClr val="005A70"/>
      </a:folHlink>
    </a:clrScheme>
    <a:fontScheme name="Pearson Open">
      <a:majorFont>
        <a:latin typeface="Open Sans"/>
        <a:ea typeface=""/>
        <a:cs typeface=""/>
      </a:majorFont>
      <a:minorFont>
        <a:latin typeface="Open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W1002"/>
  <sheetViews>
    <sheetView tabSelected="1" zoomScale="90" zoomScaleNormal="90" workbookViewId="0">
      <pane xSplit="7" ySplit="3" topLeftCell="H33" activePane="bottomRight" state="frozen"/>
      <selection pane="topRight" activeCell="H1" sqref="H1"/>
      <selection pane="bottomLeft" activeCell="A4" sqref="A4"/>
      <selection pane="bottomRight" activeCell="A33" sqref="A33"/>
    </sheetView>
  </sheetViews>
  <sheetFormatPr defaultColWidth="14.42578125" defaultRowHeight="15" x14ac:dyDescent="0.25"/>
  <cols>
    <col min="1" max="1" width="8" style="22" customWidth="1"/>
    <col min="2" max="2" width="8.140625" style="22" customWidth="1"/>
    <col min="3" max="3" width="6.28515625" style="22" customWidth="1"/>
    <col min="4" max="4" width="6.42578125" style="22" customWidth="1"/>
    <col min="5" max="5" width="8.5703125" style="22" customWidth="1"/>
    <col min="6" max="6" width="23.7109375" style="22" customWidth="1"/>
    <col min="7" max="7" width="24.7109375" style="22" customWidth="1"/>
    <col min="8" max="8" width="27.5703125" style="22" customWidth="1"/>
    <col min="9" max="9" width="14" style="22" customWidth="1"/>
    <col min="10" max="10" width="8.28515625" style="22" customWidth="1"/>
    <col min="11" max="11" width="8.5703125" style="22" customWidth="1"/>
    <col min="12" max="12" width="10.5703125" style="22" customWidth="1"/>
    <col min="13" max="13" width="20.42578125" style="22" customWidth="1"/>
    <col min="14" max="14" width="13.5703125" style="22" customWidth="1"/>
    <col min="15" max="15" width="10.140625" style="22" customWidth="1"/>
    <col min="16" max="16" width="15.28515625" style="22" customWidth="1"/>
    <col min="17" max="17" width="7.85546875" style="22" customWidth="1"/>
    <col min="18" max="18" width="81.42578125" style="22" customWidth="1"/>
    <col min="19" max="19" width="34.5703125" style="22" customWidth="1"/>
    <col min="20" max="21" width="10.7109375" style="34" customWidth="1"/>
    <col min="22" max="22" width="1.7109375" style="28" customWidth="1"/>
    <col min="23" max="23" width="24.85546875" style="22" customWidth="1"/>
    <col min="24" max="16384" width="14.42578125" style="22"/>
  </cols>
  <sheetData>
    <row r="1" spans="1:23" ht="21" x14ac:dyDescent="0.25">
      <c r="A1" s="30" t="s">
        <v>194</v>
      </c>
      <c r="B1" s="31"/>
      <c r="C1" s="32"/>
      <c r="D1" s="32"/>
      <c r="E1" s="32"/>
      <c r="F1" s="33"/>
      <c r="G1" s="33"/>
      <c r="H1" s="34"/>
      <c r="I1" s="34"/>
      <c r="J1" s="35"/>
      <c r="K1" s="35"/>
      <c r="L1" s="35"/>
      <c r="M1" s="34"/>
      <c r="N1" s="34"/>
      <c r="O1" s="34"/>
      <c r="P1" s="34"/>
      <c r="Q1" s="34"/>
      <c r="R1" s="34"/>
      <c r="S1" s="34"/>
      <c r="V1" s="29"/>
      <c r="W1" s="22" t="s">
        <v>336</v>
      </c>
    </row>
    <row r="2" spans="1:23" ht="24.75" customHeight="1" x14ac:dyDescent="0.25">
      <c r="A2" s="117" t="s">
        <v>195</v>
      </c>
      <c r="B2" s="117" t="s">
        <v>196</v>
      </c>
      <c r="C2" s="117" t="s">
        <v>197</v>
      </c>
      <c r="D2" s="118"/>
      <c r="E2" s="119" t="s">
        <v>198</v>
      </c>
      <c r="F2" s="111" t="s">
        <v>199</v>
      </c>
      <c r="G2" s="111" t="s">
        <v>200</v>
      </c>
      <c r="H2" s="111" t="s">
        <v>201</v>
      </c>
      <c r="I2" s="111" t="s">
        <v>202</v>
      </c>
      <c r="J2" s="111" t="s">
        <v>203</v>
      </c>
      <c r="K2" s="111" t="s">
        <v>204</v>
      </c>
      <c r="L2" s="111" t="s">
        <v>205</v>
      </c>
      <c r="M2" s="111" t="s">
        <v>206</v>
      </c>
      <c r="N2" s="127" t="s">
        <v>207</v>
      </c>
      <c r="O2" s="111" t="s">
        <v>208</v>
      </c>
      <c r="P2" s="111" t="s">
        <v>209</v>
      </c>
      <c r="Q2" s="111" t="s">
        <v>210</v>
      </c>
      <c r="R2" s="111" t="s">
        <v>211</v>
      </c>
      <c r="S2" s="111" t="s">
        <v>192</v>
      </c>
      <c r="T2" s="125" t="s">
        <v>310</v>
      </c>
      <c r="U2" s="115" t="s">
        <v>309</v>
      </c>
      <c r="V2" s="113"/>
      <c r="W2" s="122" t="s">
        <v>338</v>
      </c>
    </row>
    <row r="3" spans="1:23" ht="24" customHeight="1" x14ac:dyDescent="0.25">
      <c r="A3" s="118"/>
      <c r="B3" s="118"/>
      <c r="C3" s="36" t="s">
        <v>212</v>
      </c>
      <c r="D3" s="36" t="s">
        <v>213</v>
      </c>
      <c r="E3" s="120"/>
      <c r="F3" s="112"/>
      <c r="G3" s="112"/>
      <c r="H3" s="121"/>
      <c r="I3" s="121"/>
      <c r="J3" s="124"/>
      <c r="K3" s="124"/>
      <c r="L3" s="124"/>
      <c r="M3" s="121"/>
      <c r="N3" s="128"/>
      <c r="O3" s="111"/>
      <c r="P3" s="124"/>
      <c r="Q3" s="124"/>
      <c r="R3" s="121"/>
      <c r="S3" s="121"/>
      <c r="T3" s="126"/>
      <c r="U3" s="116"/>
      <c r="V3" s="114"/>
      <c r="W3" s="123"/>
    </row>
    <row r="4" spans="1:23" ht="30" x14ac:dyDescent="0.25">
      <c r="A4" s="37">
        <v>1</v>
      </c>
      <c r="B4" s="37" t="s">
        <v>1</v>
      </c>
      <c r="C4" s="37">
        <v>1</v>
      </c>
      <c r="D4" s="38">
        <f>SUM(C4+E4)-1</f>
        <v>2</v>
      </c>
      <c r="E4" s="7">
        <v>2</v>
      </c>
      <c r="F4" s="42"/>
      <c r="G4" s="43" t="s">
        <v>2</v>
      </c>
      <c r="H4" s="9"/>
      <c r="I4" s="9"/>
      <c r="J4" s="10"/>
      <c r="K4" s="7">
        <v>2</v>
      </c>
      <c r="L4" s="57" t="s">
        <v>3</v>
      </c>
      <c r="M4" s="44" t="s">
        <v>314</v>
      </c>
      <c r="N4" s="44"/>
      <c r="O4" s="58"/>
      <c r="P4" s="59" t="s">
        <v>220</v>
      </c>
      <c r="Q4" s="57" t="s">
        <v>3</v>
      </c>
      <c r="R4" s="52" t="s">
        <v>216</v>
      </c>
      <c r="S4" s="8"/>
      <c r="T4" s="57" t="s">
        <v>3</v>
      </c>
      <c r="U4" s="57" t="s">
        <v>3</v>
      </c>
      <c r="V4" s="107"/>
      <c r="W4" s="109" t="s">
        <v>4</v>
      </c>
    </row>
    <row r="5" spans="1:23" ht="45" x14ac:dyDescent="0.25">
      <c r="A5" s="39">
        <f>A4+1</f>
        <v>2</v>
      </c>
      <c r="B5" s="40" t="str">
        <f>SUBSTITUTE(ADDRESS(1,A5,4),1,"")</f>
        <v>B</v>
      </c>
      <c r="C5" s="37">
        <f>C4+E4</f>
        <v>3</v>
      </c>
      <c r="D5" s="41">
        <f>SUM(C5+E5)-1</f>
        <v>17</v>
      </c>
      <c r="E5" s="7">
        <v>15</v>
      </c>
      <c r="F5" s="42" t="s">
        <v>6</v>
      </c>
      <c r="G5" s="44" t="s">
        <v>5</v>
      </c>
      <c r="H5" s="5"/>
      <c r="I5" s="5"/>
      <c r="J5" s="51" t="s">
        <v>215</v>
      </c>
      <c r="K5" s="7">
        <v>15</v>
      </c>
      <c r="L5" s="57" t="s">
        <v>4</v>
      </c>
      <c r="M5" s="56" t="s">
        <v>228</v>
      </c>
      <c r="N5" s="56"/>
      <c r="O5" s="58" t="s">
        <v>221</v>
      </c>
      <c r="P5" s="59" t="s">
        <v>220</v>
      </c>
      <c r="Q5" s="57" t="s">
        <v>3</v>
      </c>
      <c r="R5" s="52" t="s">
        <v>7</v>
      </c>
      <c r="S5" s="11" t="s">
        <v>319</v>
      </c>
      <c r="T5" s="57" t="s">
        <v>4</v>
      </c>
      <c r="U5" s="57" t="s">
        <v>3</v>
      </c>
      <c r="V5" s="107"/>
      <c r="W5" s="109" t="s">
        <v>4</v>
      </c>
    </row>
    <row r="6" spans="1:23" ht="75" x14ac:dyDescent="0.25">
      <c r="A6" s="39">
        <f t="shared" ref="A6:A69" si="0">A5+1</f>
        <v>3</v>
      </c>
      <c r="B6" s="40" t="str">
        <f t="shared" ref="B6:B69" si="1">SUBSTITUTE(ADDRESS(1,A6,4),1,"")</f>
        <v>C</v>
      </c>
      <c r="C6" s="37">
        <f t="shared" ref="C6:C69" si="2">C5+E5</f>
        <v>18</v>
      </c>
      <c r="D6" s="41">
        <f t="shared" ref="D6:D69" si="3">SUM(C6+E6)-1</f>
        <v>32</v>
      </c>
      <c r="E6" s="6">
        <v>15</v>
      </c>
      <c r="F6" s="45" t="s">
        <v>6</v>
      </c>
      <c r="G6" s="44" t="s">
        <v>8</v>
      </c>
      <c r="H6" s="2"/>
      <c r="I6" s="2"/>
      <c r="J6" s="51" t="s">
        <v>215</v>
      </c>
      <c r="K6" s="6">
        <v>15</v>
      </c>
      <c r="L6" s="57" t="s">
        <v>9</v>
      </c>
      <c r="M6" s="56" t="s">
        <v>228</v>
      </c>
      <c r="N6" s="56"/>
      <c r="O6" s="58" t="s">
        <v>221</v>
      </c>
      <c r="P6" s="59" t="s">
        <v>220</v>
      </c>
      <c r="Q6" s="57" t="s">
        <v>3</v>
      </c>
      <c r="R6" s="52" t="s">
        <v>10</v>
      </c>
      <c r="S6" s="2" t="s">
        <v>318</v>
      </c>
      <c r="T6" s="57" t="s">
        <v>4</v>
      </c>
      <c r="U6" s="57" t="s">
        <v>3</v>
      </c>
      <c r="V6" s="107"/>
      <c r="W6" s="109" t="s">
        <v>4</v>
      </c>
    </row>
    <row r="7" spans="1:23" ht="135" x14ac:dyDescent="0.25">
      <c r="A7" s="39">
        <f t="shared" si="0"/>
        <v>4</v>
      </c>
      <c r="B7" s="40" t="str">
        <f t="shared" si="1"/>
        <v>D</v>
      </c>
      <c r="C7" s="37">
        <f t="shared" si="2"/>
        <v>33</v>
      </c>
      <c r="D7" s="41">
        <f t="shared" si="3"/>
        <v>47</v>
      </c>
      <c r="E7" s="7">
        <v>15</v>
      </c>
      <c r="F7" s="46"/>
      <c r="G7" s="67" t="s">
        <v>316</v>
      </c>
      <c r="H7" s="5"/>
      <c r="I7" s="5"/>
      <c r="J7" s="51" t="s">
        <v>215</v>
      </c>
      <c r="K7" s="7">
        <v>15</v>
      </c>
      <c r="L7" s="57" t="s">
        <v>219</v>
      </c>
      <c r="M7" s="44" t="s">
        <v>230</v>
      </c>
      <c r="N7" s="44"/>
      <c r="O7" s="58" t="s">
        <v>221</v>
      </c>
      <c r="P7" s="59" t="s">
        <v>222</v>
      </c>
      <c r="Q7" s="57" t="s">
        <v>3</v>
      </c>
      <c r="R7" s="52" t="s">
        <v>229</v>
      </c>
      <c r="S7" s="11" t="s">
        <v>317</v>
      </c>
      <c r="T7" s="57" t="s">
        <v>4</v>
      </c>
      <c r="U7" s="57" t="s">
        <v>4</v>
      </c>
      <c r="V7" s="107"/>
      <c r="W7" s="109" t="s">
        <v>4</v>
      </c>
    </row>
    <row r="8" spans="1:23" ht="135" x14ac:dyDescent="0.25">
      <c r="A8" s="39">
        <f t="shared" si="0"/>
        <v>5</v>
      </c>
      <c r="B8" s="40" t="str">
        <f t="shared" si="1"/>
        <v>E</v>
      </c>
      <c r="C8" s="37">
        <f t="shared" si="2"/>
        <v>48</v>
      </c>
      <c r="D8" s="41">
        <f t="shared" si="3"/>
        <v>62</v>
      </c>
      <c r="E8" s="7">
        <v>15</v>
      </c>
      <c r="F8" s="67" t="s">
        <v>320</v>
      </c>
      <c r="G8" s="67" t="s">
        <v>320</v>
      </c>
      <c r="H8" s="5" t="s">
        <v>11</v>
      </c>
      <c r="I8" s="5"/>
      <c r="J8" s="51" t="s">
        <v>215</v>
      </c>
      <c r="K8" s="7">
        <v>15</v>
      </c>
      <c r="L8" s="57" t="s">
        <v>219</v>
      </c>
      <c r="M8" s="44" t="s">
        <v>230</v>
      </c>
      <c r="N8" s="44"/>
      <c r="O8" s="58" t="s">
        <v>221</v>
      </c>
      <c r="P8" s="59" t="s">
        <v>222</v>
      </c>
      <c r="Q8" s="57" t="s">
        <v>3</v>
      </c>
      <c r="R8" s="52" t="s">
        <v>231</v>
      </c>
      <c r="S8" s="11" t="s">
        <v>318</v>
      </c>
      <c r="T8" s="57" t="s">
        <v>4</v>
      </c>
      <c r="U8" s="57" t="s">
        <v>4</v>
      </c>
      <c r="V8" s="107"/>
      <c r="W8" s="109" t="s">
        <v>4</v>
      </c>
    </row>
    <row r="9" spans="1:23" ht="120" x14ac:dyDescent="0.25">
      <c r="A9" s="39">
        <f t="shared" si="0"/>
        <v>6</v>
      </c>
      <c r="B9" s="40" t="str">
        <f t="shared" si="1"/>
        <v>F</v>
      </c>
      <c r="C9" s="37">
        <f t="shared" si="2"/>
        <v>63</v>
      </c>
      <c r="D9" s="41">
        <f t="shared" si="3"/>
        <v>72</v>
      </c>
      <c r="E9" s="7">
        <v>10</v>
      </c>
      <c r="F9" s="44" t="s">
        <v>12</v>
      </c>
      <c r="G9" s="44" t="s">
        <v>12</v>
      </c>
      <c r="H9" s="5" t="s">
        <v>14</v>
      </c>
      <c r="I9" s="5" t="s">
        <v>15</v>
      </c>
      <c r="J9" s="7">
        <v>9</v>
      </c>
      <c r="K9" s="7">
        <v>9</v>
      </c>
      <c r="L9" s="57" t="s">
        <v>4</v>
      </c>
      <c r="M9" s="64" t="s">
        <v>233</v>
      </c>
      <c r="N9" s="64"/>
      <c r="O9" s="58" t="s">
        <v>223</v>
      </c>
      <c r="P9" s="59" t="s">
        <v>224</v>
      </c>
      <c r="Q9" s="106" t="s">
        <v>4</v>
      </c>
      <c r="R9" s="63" t="s">
        <v>232</v>
      </c>
      <c r="S9" s="11" t="s">
        <v>13</v>
      </c>
      <c r="T9" s="106" t="s">
        <v>3</v>
      </c>
      <c r="U9" s="106" t="s">
        <v>3</v>
      </c>
      <c r="V9" s="107"/>
      <c r="W9" s="109" t="s">
        <v>4</v>
      </c>
    </row>
    <row r="10" spans="1:23" ht="45" x14ac:dyDescent="0.25">
      <c r="A10" s="39">
        <f t="shared" si="0"/>
        <v>7</v>
      </c>
      <c r="B10" s="40" t="str">
        <f t="shared" si="1"/>
        <v>G</v>
      </c>
      <c r="C10" s="37">
        <f t="shared" si="2"/>
        <v>73</v>
      </c>
      <c r="D10" s="41">
        <f t="shared" si="3"/>
        <v>102</v>
      </c>
      <c r="E10" s="7">
        <v>30</v>
      </c>
      <c r="F10" s="44" t="s">
        <v>16</v>
      </c>
      <c r="G10" s="44" t="s">
        <v>16</v>
      </c>
      <c r="H10" s="5"/>
      <c r="I10" s="5"/>
      <c r="J10" s="7"/>
      <c r="K10" s="7">
        <v>30</v>
      </c>
      <c r="L10" s="57" t="s">
        <v>3</v>
      </c>
      <c r="M10" s="64" t="s">
        <v>230</v>
      </c>
      <c r="N10" s="64"/>
      <c r="O10" s="58" t="s">
        <v>223</v>
      </c>
      <c r="P10" s="59" t="s">
        <v>224</v>
      </c>
      <c r="Q10" s="106" t="s">
        <v>4</v>
      </c>
      <c r="R10" s="65" t="s">
        <v>234</v>
      </c>
      <c r="S10" s="5" t="s">
        <v>17</v>
      </c>
      <c r="T10" s="106" t="s">
        <v>3</v>
      </c>
      <c r="U10" s="106" t="s">
        <v>3</v>
      </c>
      <c r="V10" s="107"/>
      <c r="W10" s="109" t="s">
        <v>4</v>
      </c>
    </row>
    <row r="11" spans="1:23" ht="45" x14ac:dyDescent="0.25">
      <c r="A11" s="39">
        <f t="shared" si="0"/>
        <v>8</v>
      </c>
      <c r="B11" s="40" t="str">
        <f t="shared" si="1"/>
        <v>H</v>
      </c>
      <c r="C11" s="37">
        <f t="shared" si="2"/>
        <v>103</v>
      </c>
      <c r="D11" s="41">
        <f t="shared" si="3"/>
        <v>138</v>
      </c>
      <c r="E11" s="6">
        <v>36</v>
      </c>
      <c r="F11" s="44" t="s">
        <v>18</v>
      </c>
      <c r="G11" s="44" t="s">
        <v>18</v>
      </c>
      <c r="H11" s="2"/>
      <c r="I11" s="2"/>
      <c r="J11" s="7"/>
      <c r="K11" s="6">
        <v>36</v>
      </c>
      <c r="L11" s="57" t="s">
        <v>3</v>
      </c>
      <c r="M11" s="5" t="s">
        <v>315</v>
      </c>
      <c r="N11" s="5"/>
      <c r="O11" s="58" t="s">
        <v>223</v>
      </c>
      <c r="P11" s="59" t="s">
        <v>224</v>
      </c>
      <c r="Q11" s="57" t="s">
        <v>4</v>
      </c>
      <c r="R11" s="64" t="s">
        <v>20</v>
      </c>
      <c r="S11" s="2" t="s">
        <v>19</v>
      </c>
      <c r="T11" s="57" t="s">
        <v>3</v>
      </c>
      <c r="U11" s="57" t="s">
        <v>3</v>
      </c>
      <c r="V11" s="107"/>
      <c r="W11" s="109" t="s">
        <v>4</v>
      </c>
    </row>
    <row r="12" spans="1:23" ht="45" x14ac:dyDescent="0.25">
      <c r="A12" s="39">
        <f t="shared" si="0"/>
        <v>9</v>
      </c>
      <c r="B12" s="40" t="str">
        <f t="shared" si="1"/>
        <v>I</v>
      </c>
      <c r="C12" s="37">
        <f t="shared" si="2"/>
        <v>139</v>
      </c>
      <c r="D12" s="41">
        <f t="shared" si="3"/>
        <v>173</v>
      </c>
      <c r="E12" s="7">
        <v>35</v>
      </c>
      <c r="F12" s="44" t="s">
        <v>21</v>
      </c>
      <c r="G12" s="47" t="s">
        <v>21</v>
      </c>
      <c r="H12" s="2" t="s">
        <v>22</v>
      </c>
      <c r="I12" s="2"/>
      <c r="J12" s="7">
        <v>1</v>
      </c>
      <c r="K12" s="7">
        <v>35</v>
      </c>
      <c r="L12" s="57" t="s">
        <v>4</v>
      </c>
      <c r="M12" s="64" t="s">
        <v>239</v>
      </c>
      <c r="N12" s="64"/>
      <c r="O12" s="58" t="s">
        <v>223</v>
      </c>
      <c r="P12" s="59" t="s">
        <v>224</v>
      </c>
      <c r="Q12" s="106" t="s">
        <v>4</v>
      </c>
      <c r="R12" s="45" t="s">
        <v>235</v>
      </c>
      <c r="S12" s="1"/>
      <c r="T12" s="106" t="s">
        <v>3</v>
      </c>
      <c r="U12" s="106" t="s">
        <v>3</v>
      </c>
      <c r="V12" s="107"/>
      <c r="W12" s="109" t="s">
        <v>4</v>
      </c>
    </row>
    <row r="13" spans="1:23" ht="45" x14ac:dyDescent="0.25">
      <c r="A13" s="39">
        <f t="shared" si="0"/>
        <v>10</v>
      </c>
      <c r="B13" s="40" t="str">
        <f t="shared" si="1"/>
        <v>J</v>
      </c>
      <c r="C13" s="37">
        <f t="shared" si="2"/>
        <v>174</v>
      </c>
      <c r="D13" s="41">
        <f t="shared" si="3"/>
        <v>208</v>
      </c>
      <c r="E13" s="7">
        <v>35</v>
      </c>
      <c r="F13" s="44" t="s">
        <v>23</v>
      </c>
      <c r="G13" s="47" t="s">
        <v>23</v>
      </c>
      <c r="H13" s="2" t="s">
        <v>24</v>
      </c>
      <c r="I13" s="2"/>
      <c r="J13" s="7">
        <v>1</v>
      </c>
      <c r="K13" s="7">
        <v>35</v>
      </c>
      <c r="L13" s="57" t="s">
        <v>4</v>
      </c>
      <c r="M13" s="64" t="s">
        <v>239</v>
      </c>
      <c r="N13" s="64"/>
      <c r="O13" s="58" t="s">
        <v>223</v>
      </c>
      <c r="P13" s="59" t="s">
        <v>224</v>
      </c>
      <c r="Q13" s="106" t="s">
        <v>4</v>
      </c>
      <c r="R13" s="45" t="s">
        <v>235</v>
      </c>
      <c r="S13" s="1"/>
      <c r="T13" s="106" t="s">
        <v>3</v>
      </c>
      <c r="U13" s="106" t="s">
        <v>3</v>
      </c>
      <c r="V13" s="107"/>
      <c r="W13" s="109" t="s">
        <v>4</v>
      </c>
    </row>
    <row r="14" spans="1:23" ht="45" x14ac:dyDescent="0.25">
      <c r="A14" s="39">
        <f t="shared" si="0"/>
        <v>11</v>
      </c>
      <c r="B14" s="40" t="str">
        <f t="shared" si="1"/>
        <v>K</v>
      </c>
      <c r="C14" s="37">
        <f t="shared" si="2"/>
        <v>209</v>
      </c>
      <c r="D14" s="41">
        <f t="shared" si="3"/>
        <v>243</v>
      </c>
      <c r="E14" s="7">
        <v>35</v>
      </c>
      <c r="F14" s="44" t="s">
        <v>25</v>
      </c>
      <c r="G14" s="47" t="s">
        <v>25</v>
      </c>
      <c r="H14" s="2" t="s">
        <v>26</v>
      </c>
      <c r="I14" s="2"/>
      <c r="J14" s="7"/>
      <c r="K14" s="7">
        <v>35</v>
      </c>
      <c r="L14" s="57" t="s">
        <v>3</v>
      </c>
      <c r="M14" s="64" t="s">
        <v>239</v>
      </c>
      <c r="N14" s="64"/>
      <c r="O14" s="58" t="s">
        <v>223</v>
      </c>
      <c r="P14" s="59" t="s">
        <v>224</v>
      </c>
      <c r="Q14" s="106" t="s">
        <v>4</v>
      </c>
      <c r="R14" s="45" t="s">
        <v>235</v>
      </c>
      <c r="S14" s="1" t="s">
        <v>26</v>
      </c>
      <c r="T14" s="106" t="s">
        <v>3</v>
      </c>
      <c r="U14" s="106" t="s">
        <v>3</v>
      </c>
      <c r="V14" s="107"/>
      <c r="W14" s="109" t="s">
        <v>4</v>
      </c>
    </row>
    <row r="15" spans="1:23" ht="90" x14ac:dyDescent="0.25">
      <c r="A15" s="39">
        <f t="shared" si="0"/>
        <v>12</v>
      </c>
      <c r="B15" s="40" t="str">
        <f t="shared" si="1"/>
        <v>L</v>
      </c>
      <c r="C15" s="37">
        <f t="shared" si="2"/>
        <v>244</v>
      </c>
      <c r="D15" s="41">
        <f t="shared" si="3"/>
        <v>253</v>
      </c>
      <c r="E15" s="6">
        <v>10</v>
      </c>
      <c r="F15" s="48" t="s">
        <v>27</v>
      </c>
      <c r="G15" s="47" t="s">
        <v>27</v>
      </c>
      <c r="H15" s="5" t="s">
        <v>28</v>
      </c>
      <c r="I15" s="5" t="s">
        <v>29</v>
      </c>
      <c r="J15" s="6"/>
      <c r="K15" s="6">
        <v>10</v>
      </c>
      <c r="L15" s="57" t="s">
        <v>4</v>
      </c>
      <c r="M15" s="64" t="s">
        <v>240</v>
      </c>
      <c r="N15" s="64"/>
      <c r="O15" s="58" t="s">
        <v>0</v>
      </c>
      <c r="P15" s="59" t="s">
        <v>224</v>
      </c>
      <c r="Q15" s="106" t="s">
        <v>4</v>
      </c>
      <c r="R15" s="45" t="s">
        <v>236</v>
      </c>
      <c r="S15" s="5" t="s">
        <v>30</v>
      </c>
      <c r="T15" s="106" t="s">
        <v>3</v>
      </c>
      <c r="U15" s="106" t="s">
        <v>3</v>
      </c>
      <c r="V15" s="107"/>
      <c r="W15" s="109" t="s">
        <v>4</v>
      </c>
    </row>
    <row r="16" spans="1:23" ht="60" x14ac:dyDescent="0.25">
      <c r="A16" s="39">
        <f t="shared" si="0"/>
        <v>13</v>
      </c>
      <c r="B16" s="40" t="str">
        <f t="shared" si="1"/>
        <v>M</v>
      </c>
      <c r="C16" s="37">
        <f t="shared" si="2"/>
        <v>254</v>
      </c>
      <c r="D16" s="41">
        <f t="shared" si="3"/>
        <v>254</v>
      </c>
      <c r="E16" s="7">
        <v>1</v>
      </c>
      <c r="F16" s="48" t="s">
        <v>31</v>
      </c>
      <c r="G16" s="47" t="s">
        <v>31</v>
      </c>
      <c r="H16" s="2" t="s">
        <v>32</v>
      </c>
      <c r="I16" s="2"/>
      <c r="J16" s="7"/>
      <c r="K16" s="7">
        <v>1</v>
      </c>
      <c r="L16" s="57" t="s">
        <v>4</v>
      </c>
      <c r="M16" s="62" t="s">
        <v>241</v>
      </c>
      <c r="N16" s="62" t="s">
        <v>33</v>
      </c>
      <c r="O16" s="58" t="s">
        <v>221</v>
      </c>
      <c r="P16" s="59" t="s">
        <v>224</v>
      </c>
      <c r="Q16" s="106" t="s">
        <v>4</v>
      </c>
      <c r="R16" s="45" t="s">
        <v>235</v>
      </c>
      <c r="S16" s="1"/>
      <c r="T16" s="106" t="s">
        <v>3</v>
      </c>
      <c r="U16" s="106" t="s">
        <v>3</v>
      </c>
      <c r="V16" s="107"/>
      <c r="W16" s="109" t="s">
        <v>4</v>
      </c>
    </row>
    <row r="17" spans="1:23" ht="60" x14ac:dyDescent="0.25">
      <c r="A17" s="39">
        <f t="shared" si="0"/>
        <v>14</v>
      </c>
      <c r="B17" s="40" t="str">
        <f t="shared" si="1"/>
        <v>N</v>
      </c>
      <c r="C17" s="37">
        <f t="shared" si="2"/>
        <v>255</v>
      </c>
      <c r="D17" s="41">
        <f t="shared" si="3"/>
        <v>274</v>
      </c>
      <c r="E17" s="7">
        <v>20</v>
      </c>
      <c r="F17" s="50" t="s">
        <v>214</v>
      </c>
      <c r="G17" s="50" t="s">
        <v>214</v>
      </c>
      <c r="H17" s="2"/>
      <c r="I17" s="2"/>
      <c r="J17" s="7"/>
      <c r="K17" s="7">
        <v>20</v>
      </c>
      <c r="L17" s="57" t="s">
        <v>3</v>
      </c>
      <c r="M17" s="2" t="s">
        <v>242</v>
      </c>
      <c r="N17" s="2"/>
      <c r="O17" s="58" t="s">
        <v>223</v>
      </c>
      <c r="P17" s="59" t="s">
        <v>224</v>
      </c>
      <c r="Q17" s="106" t="s">
        <v>4</v>
      </c>
      <c r="R17" s="45" t="s">
        <v>235</v>
      </c>
      <c r="S17" s="13"/>
      <c r="T17" s="106" t="s">
        <v>3</v>
      </c>
      <c r="U17" s="106" t="s">
        <v>3</v>
      </c>
      <c r="V17" s="107"/>
      <c r="W17" s="109" t="s">
        <v>4</v>
      </c>
    </row>
    <row r="18" spans="1:23" ht="240" x14ac:dyDescent="0.25">
      <c r="A18" s="39">
        <f t="shared" si="0"/>
        <v>15</v>
      </c>
      <c r="B18" s="40" t="str">
        <f t="shared" si="1"/>
        <v>O</v>
      </c>
      <c r="C18" s="37">
        <f t="shared" si="2"/>
        <v>275</v>
      </c>
      <c r="D18" s="41">
        <f t="shared" si="3"/>
        <v>276</v>
      </c>
      <c r="E18" s="7">
        <v>2</v>
      </c>
      <c r="F18" s="48" t="s">
        <v>34</v>
      </c>
      <c r="G18" s="47" t="s">
        <v>34</v>
      </c>
      <c r="H18" s="1" t="s">
        <v>35</v>
      </c>
      <c r="I18" s="2"/>
      <c r="J18" s="7"/>
      <c r="K18" s="7">
        <v>2</v>
      </c>
      <c r="L18" s="57" t="s">
        <v>4</v>
      </c>
      <c r="M18" s="62" t="s">
        <v>243</v>
      </c>
      <c r="N18" s="62" t="s">
        <v>244</v>
      </c>
      <c r="O18" s="58" t="s">
        <v>221</v>
      </c>
      <c r="P18" s="59" t="s">
        <v>222</v>
      </c>
      <c r="Q18" s="57" t="s">
        <v>3</v>
      </c>
      <c r="R18" s="45" t="s">
        <v>36</v>
      </c>
      <c r="S18" s="1"/>
      <c r="T18" s="57" t="s">
        <v>4</v>
      </c>
      <c r="U18" s="57" t="s">
        <v>4</v>
      </c>
      <c r="V18" s="107"/>
      <c r="W18" s="109" t="s">
        <v>4</v>
      </c>
    </row>
    <row r="19" spans="1:23" ht="90" x14ac:dyDescent="0.25">
      <c r="A19" s="39">
        <f t="shared" si="0"/>
        <v>16</v>
      </c>
      <c r="B19" s="40" t="str">
        <f t="shared" si="1"/>
        <v>P</v>
      </c>
      <c r="C19" s="37">
        <f t="shared" si="2"/>
        <v>277</v>
      </c>
      <c r="D19" s="41">
        <f t="shared" si="3"/>
        <v>277</v>
      </c>
      <c r="E19" s="7">
        <v>1</v>
      </c>
      <c r="F19" s="47" t="s">
        <v>37</v>
      </c>
      <c r="G19" s="47" t="s">
        <v>37</v>
      </c>
      <c r="H19" s="2" t="s">
        <v>38</v>
      </c>
      <c r="I19" s="5"/>
      <c r="J19" s="7"/>
      <c r="K19" s="7">
        <v>1</v>
      </c>
      <c r="L19" s="57" t="s">
        <v>3</v>
      </c>
      <c r="M19" s="62" t="s">
        <v>245</v>
      </c>
      <c r="N19" s="62" t="s">
        <v>39</v>
      </c>
      <c r="O19" s="58" t="s">
        <v>221</v>
      </c>
      <c r="P19" s="59" t="s">
        <v>222</v>
      </c>
      <c r="Q19" s="57" t="s">
        <v>3</v>
      </c>
      <c r="R19" s="65" t="s">
        <v>237</v>
      </c>
      <c r="S19" s="5"/>
      <c r="T19" s="57" t="s">
        <v>4</v>
      </c>
      <c r="U19" s="57" t="s">
        <v>4</v>
      </c>
      <c r="V19" s="107"/>
      <c r="W19" s="109" t="s">
        <v>4</v>
      </c>
    </row>
    <row r="20" spans="1:23" ht="120" x14ac:dyDescent="0.25">
      <c r="A20" s="39">
        <f t="shared" si="0"/>
        <v>17</v>
      </c>
      <c r="B20" s="40" t="str">
        <f t="shared" si="1"/>
        <v>Q</v>
      </c>
      <c r="C20" s="37">
        <f t="shared" si="2"/>
        <v>278</v>
      </c>
      <c r="D20" s="41">
        <f t="shared" si="3"/>
        <v>278</v>
      </c>
      <c r="E20" s="7">
        <v>1</v>
      </c>
      <c r="F20" s="47" t="s">
        <v>40</v>
      </c>
      <c r="G20" s="47" t="s">
        <v>40</v>
      </c>
      <c r="H20" s="5" t="s">
        <v>41</v>
      </c>
      <c r="I20" s="5"/>
      <c r="J20" s="7"/>
      <c r="K20" s="7">
        <v>1</v>
      </c>
      <c r="L20" s="57" t="s">
        <v>3</v>
      </c>
      <c r="M20" s="62" t="s">
        <v>245</v>
      </c>
      <c r="N20" s="62" t="s">
        <v>39</v>
      </c>
      <c r="O20" s="58" t="s">
        <v>221</v>
      </c>
      <c r="P20" s="59" t="s">
        <v>222</v>
      </c>
      <c r="Q20" s="57" t="s">
        <v>3</v>
      </c>
      <c r="R20" s="65" t="s">
        <v>238</v>
      </c>
      <c r="S20" s="5"/>
      <c r="T20" s="57" t="s">
        <v>4</v>
      </c>
      <c r="U20" s="57" t="s">
        <v>4</v>
      </c>
      <c r="V20" s="107"/>
      <c r="W20" s="109" t="s">
        <v>4</v>
      </c>
    </row>
    <row r="21" spans="1:23" ht="135" x14ac:dyDescent="0.25">
      <c r="A21" s="39">
        <f t="shared" si="0"/>
        <v>18</v>
      </c>
      <c r="B21" s="40" t="str">
        <f t="shared" si="1"/>
        <v>R</v>
      </c>
      <c r="C21" s="37">
        <f t="shared" si="2"/>
        <v>279</v>
      </c>
      <c r="D21" s="41">
        <f t="shared" si="3"/>
        <v>279</v>
      </c>
      <c r="E21" s="6">
        <v>1</v>
      </c>
      <c r="F21" s="47" t="s">
        <v>42</v>
      </c>
      <c r="G21" s="44" t="s">
        <v>42</v>
      </c>
      <c r="H21" s="5" t="s">
        <v>43</v>
      </c>
      <c r="I21" s="5"/>
      <c r="J21" s="7"/>
      <c r="K21" s="6">
        <v>1</v>
      </c>
      <c r="L21" s="57" t="s">
        <v>3</v>
      </c>
      <c r="M21" s="62" t="s">
        <v>245</v>
      </c>
      <c r="N21" s="62" t="s">
        <v>39</v>
      </c>
      <c r="O21" s="58" t="s">
        <v>221</v>
      </c>
      <c r="P21" s="59" t="s">
        <v>222</v>
      </c>
      <c r="Q21" s="57" t="s">
        <v>3</v>
      </c>
      <c r="R21" s="65" t="s">
        <v>238</v>
      </c>
      <c r="S21" s="5"/>
      <c r="T21" s="57" t="s">
        <v>4</v>
      </c>
      <c r="U21" s="57" t="s">
        <v>4</v>
      </c>
      <c r="V21" s="107"/>
      <c r="W21" s="109" t="s">
        <v>4</v>
      </c>
    </row>
    <row r="22" spans="1:23" ht="90" x14ac:dyDescent="0.25">
      <c r="A22" s="39">
        <f t="shared" si="0"/>
        <v>19</v>
      </c>
      <c r="B22" s="40" t="str">
        <f t="shared" si="1"/>
        <v>S</v>
      </c>
      <c r="C22" s="37">
        <f t="shared" si="2"/>
        <v>280</v>
      </c>
      <c r="D22" s="41">
        <f t="shared" si="3"/>
        <v>280</v>
      </c>
      <c r="E22" s="7">
        <v>1</v>
      </c>
      <c r="F22" s="48" t="s">
        <v>44</v>
      </c>
      <c r="G22" s="47" t="s">
        <v>44</v>
      </c>
      <c r="H22" s="2" t="s">
        <v>45</v>
      </c>
      <c r="I22" s="2"/>
      <c r="J22" s="7"/>
      <c r="K22" s="7">
        <v>1</v>
      </c>
      <c r="L22" s="57" t="s">
        <v>3</v>
      </c>
      <c r="M22" s="62" t="s">
        <v>245</v>
      </c>
      <c r="N22" s="62" t="s">
        <v>39</v>
      </c>
      <c r="O22" s="58" t="s">
        <v>221</v>
      </c>
      <c r="P22" s="59" t="s">
        <v>222</v>
      </c>
      <c r="Q22" s="57" t="s">
        <v>3</v>
      </c>
      <c r="R22" s="65" t="s">
        <v>238</v>
      </c>
      <c r="S22" s="1"/>
      <c r="T22" s="57" t="s">
        <v>4</v>
      </c>
      <c r="U22" s="57" t="s">
        <v>4</v>
      </c>
      <c r="V22" s="107"/>
      <c r="W22" s="109" t="s">
        <v>4</v>
      </c>
    </row>
    <row r="23" spans="1:23" ht="90" x14ac:dyDescent="0.25">
      <c r="A23" s="39">
        <f t="shared" si="0"/>
        <v>20</v>
      </c>
      <c r="B23" s="40" t="str">
        <f t="shared" si="1"/>
        <v>T</v>
      </c>
      <c r="C23" s="37">
        <f t="shared" si="2"/>
        <v>281</v>
      </c>
      <c r="D23" s="41">
        <f t="shared" si="3"/>
        <v>281</v>
      </c>
      <c r="E23" s="7">
        <v>1</v>
      </c>
      <c r="F23" s="49" t="s">
        <v>46</v>
      </c>
      <c r="G23" s="49" t="s">
        <v>46</v>
      </c>
      <c r="H23" s="2" t="s">
        <v>47</v>
      </c>
      <c r="I23" s="2"/>
      <c r="J23" s="7"/>
      <c r="K23" s="7">
        <v>1</v>
      </c>
      <c r="L23" s="57" t="s">
        <v>3</v>
      </c>
      <c r="M23" s="62" t="s">
        <v>245</v>
      </c>
      <c r="N23" s="62" t="s">
        <v>39</v>
      </c>
      <c r="O23" s="58" t="s">
        <v>221</v>
      </c>
      <c r="P23" s="59" t="s">
        <v>222</v>
      </c>
      <c r="Q23" s="57" t="s">
        <v>3</v>
      </c>
      <c r="R23" s="65" t="s">
        <v>238</v>
      </c>
      <c r="S23" s="2"/>
      <c r="T23" s="57" t="s">
        <v>4</v>
      </c>
      <c r="U23" s="57" t="s">
        <v>4</v>
      </c>
      <c r="V23" s="107"/>
      <c r="W23" s="109" t="s">
        <v>4</v>
      </c>
    </row>
    <row r="24" spans="1:23" ht="90" x14ac:dyDescent="0.25">
      <c r="A24" s="39">
        <f t="shared" si="0"/>
        <v>21</v>
      </c>
      <c r="B24" s="40" t="str">
        <f t="shared" si="1"/>
        <v>U</v>
      </c>
      <c r="C24" s="37">
        <f t="shared" si="2"/>
        <v>282</v>
      </c>
      <c r="D24" s="41">
        <f t="shared" si="3"/>
        <v>282</v>
      </c>
      <c r="E24" s="7">
        <v>1</v>
      </c>
      <c r="F24" s="49" t="s">
        <v>48</v>
      </c>
      <c r="G24" s="49" t="s">
        <v>48</v>
      </c>
      <c r="H24" s="2" t="s">
        <v>49</v>
      </c>
      <c r="I24" s="2"/>
      <c r="J24" s="7"/>
      <c r="K24" s="7">
        <v>1</v>
      </c>
      <c r="L24" s="57" t="s">
        <v>3</v>
      </c>
      <c r="M24" s="62" t="s">
        <v>245</v>
      </c>
      <c r="N24" s="62" t="s">
        <v>39</v>
      </c>
      <c r="O24" s="58" t="s">
        <v>221</v>
      </c>
      <c r="P24" s="59" t="s">
        <v>222</v>
      </c>
      <c r="Q24" s="57" t="s">
        <v>3</v>
      </c>
      <c r="R24" s="65" t="s">
        <v>238</v>
      </c>
      <c r="S24" s="2"/>
      <c r="T24" s="57" t="s">
        <v>4</v>
      </c>
      <c r="U24" s="57" t="s">
        <v>4</v>
      </c>
      <c r="V24" s="107"/>
      <c r="W24" s="109" t="s">
        <v>4</v>
      </c>
    </row>
    <row r="25" spans="1:23" x14ac:dyDescent="0.25">
      <c r="A25" s="39">
        <f t="shared" si="0"/>
        <v>22</v>
      </c>
      <c r="B25" s="40" t="str">
        <f t="shared" si="1"/>
        <v>V</v>
      </c>
      <c r="C25" s="37">
        <f t="shared" si="2"/>
        <v>283</v>
      </c>
      <c r="D25" s="41">
        <f t="shared" si="3"/>
        <v>283</v>
      </c>
      <c r="E25" s="7">
        <v>1</v>
      </c>
      <c r="F25" s="49"/>
      <c r="G25" s="49" t="s">
        <v>50</v>
      </c>
      <c r="H25" s="2"/>
      <c r="I25" s="2"/>
      <c r="J25" s="7"/>
      <c r="K25" s="7">
        <v>1</v>
      </c>
      <c r="L25" s="57" t="s">
        <v>3</v>
      </c>
      <c r="M25" s="2" t="s">
        <v>264</v>
      </c>
      <c r="N25" s="2"/>
      <c r="O25" s="58"/>
      <c r="P25" s="59"/>
      <c r="Q25" s="57" t="s">
        <v>3</v>
      </c>
      <c r="R25" s="52"/>
      <c r="S25" s="2"/>
      <c r="T25" s="57" t="s">
        <v>3</v>
      </c>
      <c r="U25" s="57" t="s">
        <v>3</v>
      </c>
      <c r="V25" s="107"/>
      <c r="W25" s="109" t="s">
        <v>4</v>
      </c>
    </row>
    <row r="26" spans="1:23" ht="45" x14ac:dyDescent="0.25">
      <c r="A26" s="39">
        <f t="shared" si="0"/>
        <v>23</v>
      </c>
      <c r="B26" s="40" t="str">
        <f t="shared" si="1"/>
        <v>W</v>
      </c>
      <c r="C26" s="37">
        <f t="shared" si="2"/>
        <v>284</v>
      </c>
      <c r="D26" s="41">
        <f t="shared" si="3"/>
        <v>284</v>
      </c>
      <c r="E26" s="7">
        <v>1</v>
      </c>
      <c r="F26" s="49" t="s">
        <v>51</v>
      </c>
      <c r="G26" s="49" t="s">
        <v>51</v>
      </c>
      <c r="H26" s="2" t="s">
        <v>52</v>
      </c>
      <c r="I26" s="2"/>
      <c r="J26" s="7"/>
      <c r="K26" s="7">
        <v>1</v>
      </c>
      <c r="L26" s="57" t="s">
        <v>3</v>
      </c>
      <c r="M26" s="62" t="s">
        <v>245</v>
      </c>
      <c r="N26" s="62" t="s">
        <v>39</v>
      </c>
      <c r="O26" s="58" t="s">
        <v>221</v>
      </c>
      <c r="P26" s="59" t="s">
        <v>222</v>
      </c>
      <c r="Q26" s="57" t="s">
        <v>3</v>
      </c>
      <c r="R26" s="63" t="s">
        <v>235</v>
      </c>
      <c r="S26" s="2"/>
      <c r="T26" s="57" t="s">
        <v>4</v>
      </c>
      <c r="U26" s="57" t="s">
        <v>4</v>
      </c>
      <c r="V26" s="107"/>
      <c r="W26" s="109" t="s">
        <v>4</v>
      </c>
    </row>
    <row r="27" spans="1:23" ht="90" x14ac:dyDescent="0.25">
      <c r="A27" s="39">
        <f t="shared" si="0"/>
        <v>24</v>
      </c>
      <c r="B27" s="40" t="str">
        <f t="shared" si="1"/>
        <v>X</v>
      </c>
      <c r="C27" s="37">
        <f t="shared" si="2"/>
        <v>285</v>
      </c>
      <c r="D27" s="41">
        <f t="shared" si="3"/>
        <v>285</v>
      </c>
      <c r="E27" s="7">
        <v>1</v>
      </c>
      <c r="F27" s="49" t="s">
        <v>53</v>
      </c>
      <c r="G27" s="49" t="s">
        <v>53</v>
      </c>
      <c r="H27" s="2" t="s">
        <v>54</v>
      </c>
      <c r="I27" s="2"/>
      <c r="J27" s="7"/>
      <c r="K27" s="7">
        <v>1</v>
      </c>
      <c r="L27" s="57" t="s">
        <v>3</v>
      </c>
      <c r="M27" s="62" t="s">
        <v>245</v>
      </c>
      <c r="N27" s="62" t="s">
        <v>39</v>
      </c>
      <c r="O27" s="58" t="s">
        <v>221</v>
      </c>
      <c r="P27" s="59" t="s">
        <v>222</v>
      </c>
      <c r="Q27" s="57" t="s">
        <v>3</v>
      </c>
      <c r="R27" s="63" t="s">
        <v>247</v>
      </c>
      <c r="S27" s="2"/>
      <c r="T27" s="57" t="s">
        <v>4</v>
      </c>
      <c r="U27" s="57" t="s">
        <v>4</v>
      </c>
      <c r="V27" s="107"/>
      <c r="W27" s="109" t="s">
        <v>4</v>
      </c>
    </row>
    <row r="28" spans="1:23" ht="105" x14ac:dyDescent="0.25">
      <c r="A28" s="39">
        <f t="shared" si="0"/>
        <v>25</v>
      </c>
      <c r="B28" s="40" t="str">
        <f t="shared" si="1"/>
        <v>Y</v>
      </c>
      <c r="C28" s="37">
        <f t="shared" si="2"/>
        <v>286</v>
      </c>
      <c r="D28" s="41">
        <f t="shared" si="3"/>
        <v>286</v>
      </c>
      <c r="E28" s="7">
        <v>1</v>
      </c>
      <c r="F28" s="49" t="s">
        <v>55</v>
      </c>
      <c r="G28" s="49" t="s">
        <v>55</v>
      </c>
      <c r="H28" s="2" t="s">
        <v>56</v>
      </c>
      <c r="I28" s="2"/>
      <c r="J28" s="7"/>
      <c r="K28" s="7">
        <v>1</v>
      </c>
      <c r="L28" s="57" t="s">
        <v>3</v>
      </c>
      <c r="M28" s="62" t="s">
        <v>246</v>
      </c>
      <c r="N28" s="62" t="s">
        <v>57</v>
      </c>
      <c r="O28" s="58" t="s">
        <v>221</v>
      </c>
      <c r="P28" s="59" t="s">
        <v>222</v>
      </c>
      <c r="Q28" s="57" t="s">
        <v>3</v>
      </c>
      <c r="R28" s="65" t="s">
        <v>248</v>
      </c>
      <c r="S28" s="2"/>
      <c r="T28" s="57" t="s">
        <v>4</v>
      </c>
      <c r="U28" s="57" t="s">
        <v>4</v>
      </c>
      <c r="V28" s="107"/>
      <c r="W28" s="109" t="s">
        <v>4</v>
      </c>
    </row>
    <row r="29" spans="1:23" ht="90" x14ac:dyDescent="0.25">
      <c r="A29" s="39">
        <f t="shared" si="0"/>
        <v>26</v>
      </c>
      <c r="B29" s="40" t="str">
        <f t="shared" si="1"/>
        <v>Z</v>
      </c>
      <c r="C29" s="37">
        <f t="shared" si="2"/>
        <v>287</v>
      </c>
      <c r="D29" s="41">
        <f t="shared" si="3"/>
        <v>287</v>
      </c>
      <c r="E29" s="7">
        <v>1</v>
      </c>
      <c r="F29" s="48" t="s">
        <v>58</v>
      </c>
      <c r="G29" s="48" t="s">
        <v>58</v>
      </c>
      <c r="H29" s="2" t="s">
        <v>59</v>
      </c>
      <c r="I29" s="2"/>
      <c r="J29" s="7"/>
      <c r="K29" s="7">
        <v>1</v>
      </c>
      <c r="L29" s="57" t="s">
        <v>3</v>
      </c>
      <c r="M29" s="62" t="s">
        <v>246</v>
      </c>
      <c r="N29" s="62" t="s">
        <v>60</v>
      </c>
      <c r="O29" s="58" t="s">
        <v>221</v>
      </c>
      <c r="P29" s="59" t="s">
        <v>222</v>
      </c>
      <c r="Q29" s="57" t="s">
        <v>3</v>
      </c>
      <c r="R29" s="65" t="s">
        <v>249</v>
      </c>
      <c r="S29" s="1"/>
      <c r="T29" s="57" t="s">
        <v>4</v>
      </c>
      <c r="U29" s="57" t="s">
        <v>4</v>
      </c>
      <c r="V29" s="107"/>
      <c r="W29" s="109" t="s">
        <v>4</v>
      </c>
    </row>
    <row r="30" spans="1:23" ht="345" x14ac:dyDescent="0.25">
      <c r="A30" s="39">
        <f t="shared" si="0"/>
        <v>27</v>
      </c>
      <c r="B30" s="40" t="str">
        <f t="shared" si="1"/>
        <v>AA</v>
      </c>
      <c r="C30" s="37">
        <f t="shared" si="2"/>
        <v>288</v>
      </c>
      <c r="D30" s="41">
        <f t="shared" si="3"/>
        <v>288</v>
      </c>
      <c r="E30" s="7">
        <v>1</v>
      </c>
      <c r="F30" s="48" t="s">
        <v>61</v>
      </c>
      <c r="G30" s="48" t="s">
        <v>61</v>
      </c>
      <c r="H30" s="2" t="s">
        <v>62</v>
      </c>
      <c r="I30" s="2"/>
      <c r="J30" s="7"/>
      <c r="K30" s="7">
        <v>1</v>
      </c>
      <c r="L30" s="57" t="s">
        <v>3</v>
      </c>
      <c r="M30" s="62" t="s">
        <v>245</v>
      </c>
      <c r="N30" s="62" t="s">
        <v>39</v>
      </c>
      <c r="O30" s="58" t="s">
        <v>221</v>
      </c>
      <c r="P30" s="59" t="s">
        <v>222</v>
      </c>
      <c r="Q30" s="57" t="s">
        <v>3</v>
      </c>
      <c r="R30" s="65" t="s">
        <v>250</v>
      </c>
      <c r="S30" s="1"/>
      <c r="T30" s="57" t="s">
        <v>4</v>
      </c>
      <c r="U30" s="57" t="s">
        <v>4</v>
      </c>
      <c r="V30" s="107"/>
      <c r="W30" s="109" t="s">
        <v>4</v>
      </c>
    </row>
    <row r="31" spans="1:23" ht="90" x14ac:dyDescent="0.25">
      <c r="A31" s="39">
        <f t="shared" si="0"/>
        <v>28</v>
      </c>
      <c r="B31" s="40" t="str">
        <f t="shared" si="1"/>
        <v>AB</v>
      </c>
      <c r="C31" s="37">
        <f t="shared" si="2"/>
        <v>289</v>
      </c>
      <c r="D31" s="41">
        <f t="shared" si="3"/>
        <v>289</v>
      </c>
      <c r="E31" s="7">
        <v>1</v>
      </c>
      <c r="F31" s="48" t="s">
        <v>63</v>
      </c>
      <c r="G31" s="48" t="s">
        <v>63</v>
      </c>
      <c r="H31" s="2" t="s">
        <v>64</v>
      </c>
      <c r="I31" s="2"/>
      <c r="J31" s="7"/>
      <c r="K31" s="7">
        <v>1</v>
      </c>
      <c r="L31" s="57" t="s">
        <v>3</v>
      </c>
      <c r="M31" s="62" t="s">
        <v>245</v>
      </c>
      <c r="N31" s="62" t="s">
        <v>39</v>
      </c>
      <c r="O31" s="58" t="s">
        <v>221</v>
      </c>
      <c r="P31" s="59" t="s">
        <v>222</v>
      </c>
      <c r="Q31" s="57" t="s">
        <v>3</v>
      </c>
      <c r="R31" s="63" t="s">
        <v>254</v>
      </c>
      <c r="S31" s="1"/>
      <c r="T31" s="57" t="s">
        <v>4</v>
      </c>
      <c r="U31" s="57" t="s">
        <v>4</v>
      </c>
      <c r="V31" s="107"/>
      <c r="W31" s="109" t="s">
        <v>4</v>
      </c>
    </row>
    <row r="32" spans="1:23" ht="255" x14ac:dyDescent="0.25">
      <c r="A32" s="39">
        <f t="shared" si="0"/>
        <v>29</v>
      </c>
      <c r="B32" s="40" t="str">
        <f t="shared" si="1"/>
        <v>AC</v>
      </c>
      <c r="C32" s="37">
        <f t="shared" si="2"/>
        <v>290</v>
      </c>
      <c r="D32" s="41">
        <f t="shared" si="3"/>
        <v>292</v>
      </c>
      <c r="E32" s="7">
        <v>3</v>
      </c>
      <c r="F32" s="48" t="s">
        <v>65</v>
      </c>
      <c r="G32" s="48" t="s">
        <v>330</v>
      </c>
      <c r="H32" s="2" t="s">
        <v>67</v>
      </c>
      <c r="I32" s="2"/>
      <c r="J32" s="7"/>
      <c r="K32" s="7">
        <v>3</v>
      </c>
      <c r="L32" s="57" t="s">
        <v>3</v>
      </c>
      <c r="M32" s="62" t="s">
        <v>251</v>
      </c>
      <c r="N32" s="62" t="s">
        <v>68</v>
      </c>
      <c r="O32" s="58" t="s">
        <v>221</v>
      </c>
      <c r="P32" s="59" t="s">
        <v>222</v>
      </c>
      <c r="Q32" s="57" t="s">
        <v>3</v>
      </c>
      <c r="R32" s="63" t="s">
        <v>252</v>
      </c>
      <c r="S32" s="1" t="s">
        <v>66</v>
      </c>
      <c r="T32" s="57" t="s">
        <v>4</v>
      </c>
      <c r="U32" s="57" t="s">
        <v>4</v>
      </c>
      <c r="V32" s="107"/>
      <c r="W32" s="129" t="s">
        <v>3</v>
      </c>
    </row>
    <row r="33" spans="1:23" ht="225" x14ac:dyDescent="0.25">
      <c r="A33" s="39">
        <f t="shared" si="0"/>
        <v>30</v>
      </c>
      <c r="B33" s="40" t="str">
        <f t="shared" si="1"/>
        <v>AD</v>
      </c>
      <c r="C33" s="37">
        <f t="shared" si="2"/>
        <v>293</v>
      </c>
      <c r="D33" s="41">
        <f t="shared" si="3"/>
        <v>295</v>
      </c>
      <c r="E33" s="7">
        <v>3</v>
      </c>
      <c r="F33" s="48" t="s">
        <v>69</v>
      </c>
      <c r="G33" s="48" t="s">
        <v>69</v>
      </c>
      <c r="H33" s="2" t="s">
        <v>70</v>
      </c>
      <c r="I33" s="2"/>
      <c r="J33" s="7"/>
      <c r="K33" s="7">
        <v>3</v>
      </c>
      <c r="L33" s="57" t="s">
        <v>3</v>
      </c>
      <c r="M33" s="103" t="s">
        <v>327</v>
      </c>
      <c r="N33" s="104" t="s">
        <v>326</v>
      </c>
      <c r="O33" s="58" t="s">
        <v>221</v>
      </c>
      <c r="P33" s="59" t="s">
        <v>222</v>
      </c>
      <c r="Q33" s="57" t="s">
        <v>3</v>
      </c>
      <c r="R33" s="66" t="s">
        <v>253</v>
      </c>
      <c r="S33" s="1"/>
      <c r="T33" s="57" t="s">
        <v>4</v>
      </c>
      <c r="U33" s="57" t="s">
        <v>4</v>
      </c>
      <c r="V33" s="107"/>
      <c r="W33" s="109" t="s">
        <v>3</v>
      </c>
    </row>
    <row r="34" spans="1:23" ht="60" x14ac:dyDescent="0.25">
      <c r="A34" s="39">
        <f t="shared" si="0"/>
        <v>31</v>
      </c>
      <c r="B34" s="40" t="str">
        <f t="shared" si="1"/>
        <v>AE</v>
      </c>
      <c r="C34" s="37">
        <f t="shared" si="2"/>
        <v>296</v>
      </c>
      <c r="D34" s="41">
        <f t="shared" si="3"/>
        <v>315</v>
      </c>
      <c r="E34" s="7">
        <v>20</v>
      </c>
      <c r="F34" s="47"/>
      <c r="G34" s="48" t="s">
        <v>71</v>
      </c>
      <c r="H34" s="2"/>
      <c r="I34" s="2"/>
      <c r="J34" s="7"/>
      <c r="K34" s="7">
        <v>20</v>
      </c>
      <c r="L34" s="57" t="s">
        <v>3</v>
      </c>
      <c r="M34" s="64" t="s">
        <v>255</v>
      </c>
      <c r="N34" s="64"/>
      <c r="O34" s="58" t="s">
        <v>223</v>
      </c>
      <c r="P34" s="59" t="s">
        <v>222</v>
      </c>
      <c r="Q34" s="57" t="s">
        <v>3</v>
      </c>
      <c r="R34" s="1" t="s">
        <v>235</v>
      </c>
      <c r="S34" s="2" t="s">
        <v>72</v>
      </c>
      <c r="T34" s="57" t="s">
        <v>4</v>
      </c>
      <c r="U34" s="57" t="s">
        <v>4</v>
      </c>
      <c r="V34" s="107"/>
      <c r="W34" s="109" t="s">
        <v>4</v>
      </c>
    </row>
    <row r="35" spans="1:23" ht="60" x14ac:dyDescent="0.25">
      <c r="A35" s="39">
        <f t="shared" si="0"/>
        <v>32</v>
      </c>
      <c r="B35" s="40" t="str">
        <f t="shared" si="1"/>
        <v>AF</v>
      </c>
      <c r="C35" s="37">
        <f t="shared" si="2"/>
        <v>316</v>
      </c>
      <c r="D35" s="41">
        <f t="shared" si="3"/>
        <v>335</v>
      </c>
      <c r="E35" s="7">
        <v>20</v>
      </c>
      <c r="F35" s="47"/>
      <c r="G35" s="48" t="s">
        <v>73</v>
      </c>
      <c r="H35" s="2"/>
      <c r="I35" s="2"/>
      <c r="J35" s="7"/>
      <c r="K35" s="7">
        <v>20</v>
      </c>
      <c r="L35" s="57" t="s">
        <v>3</v>
      </c>
      <c r="M35" s="64" t="s">
        <v>255</v>
      </c>
      <c r="N35" s="64"/>
      <c r="O35" s="58" t="s">
        <v>223</v>
      </c>
      <c r="P35" s="59" t="s">
        <v>222</v>
      </c>
      <c r="Q35" s="57" t="s">
        <v>3</v>
      </c>
      <c r="R35" s="1" t="s">
        <v>235</v>
      </c>
      <c r="S35" s="2" t="s">
        <v>72</v>
      </c>
      <c r="T35" s="57" t="s">
        <v>4</v>
      </c>
      <c r="U35" s="57" t="s">
        <v>4</v>
      </c>
      <c r="V35" s="107"/>
      <c r="W35" s="109" t="s">
        <v>4</v>
      </c>
    </row>
    <row r="36" spans="1:23" ht="60" x14ac:dyDescent="0.25">
      <c r="A36" s="39">
        <f t="shared" si="0"/>
        <v>33</v>
      </c>
      <c r="B36" s="40" t="str">
        <f t="shared" si="1"/>
        <v>AG</v>
      </c>
      <c r="C36" s="37">
        <f t="shared" si="2"/>
        <v>336</v>
      </c>
      <c r="D36" s="41">
        <f t="shared" si="3"/>
        <v>355</v>
      </c>
      <c r="E36" s="7">
        <v>20</v>
      </c>
      <c r="F36" s="47"/>
      <c r="G36" s="48" t="s">
        <v>74</v>
      </c>
      <c r="H36" s="2"/>
      <c r="I36" s="2"/>
      <c r="J36" s="7"/>
      <c r="K36" s="7">
        <v>20</v>
      </c>
      <c r="L36" s="57" t="s">
        <v>3</v>
      </c>
      <c r="M36" s="64" t="s">
        <v>255</v>
      </c>
      <c r="N36" s="64"/>
      <c r="O36" s="58" t="s">
        <v>223</v>
      </c>
      <c r="P36" s="59" t="s">
        <v>222</v>
      </c>
      <c r="Q36" s="57" t="s">
        <v>3</v>
      </c>
      <c r="R36" s="1" t="s">
        <v>235</v>
      </c>
      <c r="S36" s="2" t="s">
        <v>72</v>
      </c>
      <c r="T36" s="57" t="s">
        <v>4</v>
      </c>
      <c r="U36" s="57" t="s">
        <v>4</v>
      </c>
      <c r="V36" s="107"/>
      <c r="W36" s="109" t="s">
        <v>4</v>
      </c>
    </row>
    <row r="37" spans="1:23" ht="60" x14ac:dyDescent="0.25">
      <c r="A37" s="39">
        <f t="shared" si="0"/>
        <v>34</v>
      </c>
      <c r="B37" s="40" t="str">
        <f t="shared" si="1"/>
        <v>AH</v>
      </c>
      <c r="C37" s="37">
        <f t="shared" si="2"/>
        <v>356</v>
      </c>
      <c r="D37" s="41">
        <f t="shared" si="3"/>
        <v>375</v>
      </c>
      <c r="E37" s="7">
        <v>20</v>
      </c>
      <c r="F37" s="47"/>
      <c r="G37" s="48" t="s">
        <v>75</v>
      </c>
      <c r="H37" s="2"/>
      <c r="I37" s="2"/>
      <c r="J37" s="7"/>
      <c r="K37" s="7">
        <v>20</v>
      </c>
      <c r="L37" s="57" t="s">
        <v>3</v>
      </c>
      <c r="M37" s="64" t="s">
        <v>255</v>
      </c>
      <c r="N37" s="64"/>
      <c r="O37" s="58" t="s">
        <v>223</v>
      </c>
      <c r="P37" s="59" t="s">
        <v>222</v>
      </c>
      <c r="Q37" s="57" t="s">
        <v>3</v>
      </c>
      <c r="R37" s="1" t="s">
        <v>235</v>
      </c>
      <c r="S37" s="14" t="s">
        <v>72</v>
      </c>
      <c r="T37" s="57" t="s">
        <v>4</v>
      </c>
      <c r="U37" s="57" t="s">
        <v>4</v>
      </c>
      <c r="V37" s="107"/>
      <c r="W37" s="109" t="s">
        <v>4</v>
      </c>
    </row>
    <row r="38" spans="1:23" ht="60" x14ac:dyDescent="0.25">
      <c r="A38" s="39">
        <f t="shared" si="0"/>
        <v>35</v>
      </c>
      <c r="B38" s="40" t="str">
        <f t="shared" si="1"/>
        <v>AI</v>
      </c>
      <c r="C38" s="37">
        <f t="shared" si="2"/>
        <v>376</v>
      </c>
      <c r="D38" s="41">
        <f t="shared" si="3"/>
        <v>395</v>
      </c>
      <c r="E38" s="7">
        <v>20</v>
      </c>
      <c r="F38" s="47"/>
      <c r="G38" s="48" t="s">
        <v>76</v>
      </c>
      <c r="H38" s="2"/>
      <c r="I38" s="2"/>
      <c r="J38" s="7"/>
      <c r="K38" s="7">
        <v>20</v>
      </c>
      <c r="L38" s="57" t="s">
        <v>3</v>
      </c>
      <c r="M38" s="64" t="s">
        <v>255</v>
      </c>
      <c r="N38" s="64"/>
      <c r="O38" s="58" t="s">
        <v>223</v>
      </c>
      <c r="P38" s="59" t="s">
        <v>222</v>
      </c>
      <c r="Q38" s="57" t="s">
        <v>3</v>
      </c>
      <c r="R38" s="1" t="s">
        <v>235</v>
      </c>
      <c r="S38" s="14" t="s">
        <v>72</v>
      </c>
      <c r="T38" s="57" t="s">
        <v>4</v>
      </c>
      <c r="U38" s="57" t="s">
        <v>4</v>
      </c>
      <c r="V38" s="107"/>
      <c r="W38" s="109" t="s">
        <v>4</v>
      </c>
    </row>
    <row r="39" spans="1:23" ht="60" x14ac:dyDescent="0.25">
      <c r="A39" s="39">
        <f t="shared" si="0"/>
        <v>36</v>
      </c>
      <c r="B39" s="40" t="str">
        <f t="shared" si="1"/>
        <v>AJ</v>
      </c>
      <c r="C39" s="37">
        <f t="shared" si="2"/>
        <v>396</v>
      </c>
      <c r="D39" s="41">
        <f t="shared" si="3"/>
        <v>415</v>
      </c>
      <c r="E39" s="7">
        <v>20</v>
      </c>
      <c r="F39" s="47"/>
      <c r="G39" s="48" t="s">
        <v>77</v>
      </c>
      <c r="H39" s="2"/>
      <c r="I39" s="2"/>
      <c r="J39" s="7"/>
      <c r="K39" s="7">
        <v>20</v>
      </c>
      <c r="L39" s="57" t="s">
        <v>3</v>
      </c>
      <c r="M39" s="64" t="s">
        <v>255</v>
      </c>
      <c r="N39" s="64"/>
      <c r="O39" s="58" t="s">
        <v>223</v>
      </c>
      <c r="P39" s="59" t="s">
        <v>222</v>
      </c>
      <c r="Q39" s="57" t="s">
        <v>3</v>
      </c>
      <c r="R39" s="1" t="s">
        <v>235</v>
      </c>
      <c r="S39" s="14" t="s">
        <v>72</v>
      </c>
      <c r="T39" s="57" t="s">
        <v>4</v>
      </c>
      <c r="U39" s="57" t="s">
        <v>4</v>
      </c>
      <c r="V39" s="107"/>
      <c r="W39" s="109" t="s">
        <v>4</v>
      </c>
    </row>
    <row r="40" spans="1:23" ht="60" x14ac:dyDescent="0.25">
      <c r="A40" s="39">
        <f t="shared" si="0"/>
        <v>37</v>
      </c>
      <c r="B40" s="40" t="str">
        <f t="shared" si="1"/>
        <v>AK</v>
      </c>
      <c r="C40" s="37">
        <f t="shared" si="2"/>
        <v>416</v>
      </c>
      <c r="D40" s="41">
        <f t="shared" si="3"/>
        <v>435</v>
      </c>
      <c r="E40" s="7">
        <v>20</v>
      </c>
      <c r="F40" s="47"/>
      <c r="G40" s="48" t="s">
        <v>78</v>
      </c>
      <c r="H40" s="2"/>
      <c r="I40" s="2"/>
      <c r="J40" s="7"/>
      <c r="K40" s="7">
        <v>20</v>
      </c>
      <c r="L40" s="57" t="s">
        <v>3</v>
      </c>
      <c r="M40" s="64" t="s">
        <v>255</v>
      </c>
      <c r="N40" s="64"/>
      <c r="O40" s="58" t="s">
        <v>223</v>
      </c>
      <c r="P40" s="59" t="s">
        <v>222</v>
      </c>
      <c r="Q40" s="57" t="s">
        <v>3</v>
      </c>
      <c r="R40" s="1" t="s">
        <v>235</v>
      </c>
      <c r="S40" s="14" t="s">
        <v>72</v>
      </c>
      <c r="T40" s="57" t="s">
        <v>4</v>
      </c>
      <c r="U40" s="57" t="s">
        <v>4</v>
      </c>
      <c r="V40" s="107"/>
      <c r="W40" s="109" t="s">
        <v>4</v>
      </c>
    </row>
    <row r="41" spans="1:23" ht="60" x14ac:dyDescent="0.25">
      <c r="A41" s="39">
        <f t="shared" si="0"/>
        <v>38</v>
      </c>
      <c r="B41" s="40" t="str">
        <f t="shared" si="1"/>
        <v>AL</v>
      </c>
      <c r="C41" s="37">
        <f t="shared" si="2"/>
        <v>436</v>
      </c>
      <c r="D41" s="41">
        <f t="shared" si="3"/>
        <v>455</v>
      </c>
      <c r="E41" s="7">
        <v>20</v>
      </c>
      <c r="F41" s="47"/>
      <c r="G41" s="48" t="s">
        <v>79</v>
      </c>
      <c r="H41" s="23"/>
      <c r="I41" s="2"/>
      <c r="J41" s="7"/>
      <c r="K41" s="7">
        <v>20</v>
      </c>
      <c r="L41" s="57" t="s">
        <v>3</v>
      </c>
      <c r="M41" s="64" t="s">
        <v>255</v>
      </c>
      <c r="N41" s="64"/>
      <c r="O41" s="58" t="s">
        <v>223</v>
      </c>
      <c r="P41" s="59" t="s">
        <v>222</v>
      </c>
      <c r="Q41" s="57" t="s">
        <v>3</v>
      </c>
      <c r="R41" s="1" t="s">
        <v>235</v>
      </c>
      <c r="S41" s="14" t="s">
        <v>72</v>
      </c>
      <c r="T41" s="57" t="s">
        <v>4</v>
      </c>
      <c r="U41" s="57" t="s">
        <v>4</v>
      </c>
      <c r="V41" s="107"/>
      <c r="W41" s="109" t="s">
        <v>4</v>
      </c>
    </row>
    <row r="42" spans="1:23" ht="60" x14ac:dyDescent="0.25">
      <c r="A42" s="39">
        <f t="shared" si="0"/>
        <v>39</v>
      </c>
      <c r="B42" s="40" t="str">
        <f t="shared" si="1"/>
        <v>AM</v>
      </c>
      <c r="C42" s="37">
        <f t="shared" si="2"/>
        <v>456</v>
      </c>
      <c r="D42" s="41">
        <f t="shared" si="3"/>
        <v>475</v>
      </c>
      <c r="E42" s="7">
        <v>20</v>
      </c>
      <c r="F42" s="47"/>
      <c r="G42" s="48" t="s">
        <v>80</v>
      </c>
      <c r="H42" s="23"/>
      <c r="I42" s="2"/>
      <c r="J42" s="7"/>
      <c r="K42" s="7">
        <v>20</v>
      </c>
      <c r="L42" s="57" t="s">
        <v>3</v>
      </c>
      <c r="M42" s="64" t="s">
        <v>255</v>
      </c>
      <c r="N42" s="64"/>
      <c r="O42" s="58" t="s">
        <v>223</v>
      </c>
      <c r="P42" s="59" t="s">
        <v>222</v>
      </c>
      <c r="Q42" s="57" t="s">
        <v>3</v>
      </c>
      <c r="R42" s="1" t="s">
        <v>235</v>
      </c>
      <c r="S42" s="14" t="s">
        <v>72</v>
      </c>
      <c r="T42" s="57" t="s">
        <v>4</v>
      </c>
      <c r="U42" s="57" t="s">
        <v>4</v>
      </c>
      <c r="V42" s="107"/>
      <c r="W42" s="109" t="s">
        <v>4</v>
      </c>
    </row>
    <row r="43" spans="1:23" ht="60" x14ac:dyDescent="0.25">
      <c r="A43" s="39">
        <f t="shared" si="0"/>
        <v>40</v>
      </c>
      <c r="B43" s="40" t="str">
        <f t="shared" si="1"/>
        <v>AN</v>
      </c>
      <c r="C43" s="37">
        <f t="shared" si="2"/>
        <v>476</v>
      </c>
      <c r="D43" s="41">
        <f t="shared" si="3"/>
        <v>495</v>
      </c>
      <c r="E43" s="7">
        <v>20</v>
      </c>
      <c r="F43" s="47"/>
      <c r="G43" s="48" t="s">
        <v>81</v>
      </c>
      <c r="H43" s="23"/>
      <c r="I43" s="2"/>
      <c r="J43" s="7"/>
      <c r="K43" s="7">
        <v>20</v>
      </c>
      <c r="L43" s="57" t="s">
        <v>3</v>
      </c>
      <c r="M43" s="64" t="s">
        <v>255</v>
      </c>
      <c r="N43" s="64"/>
      <c r="O43" s="58" t="s">
        <v>223</v>
      </c>
      <c r="P43" s="59" t="s">
        <v>222</v>
      </c>
      <c r="Q43" s="57" t="s">
        <v>3</v>
      </c>
      <c r="R43" s="1" t="s">
        <v>235</v>
      </c>
      <c r="S43" s="14" t="s">
        <v>72</v>
      </c>
      <c r="T43" s="57" t="s">
        <v>4</v>
      </c>
      <c r="U43" s="57" t="s">
        <v>4</v>
      </c>
      <c r="V43" s="107"/>
      <c r="W43" s="109" t="s">
        <v>4</v>
      </c>
    </row>
    <row r="44" spans="1:23" ht="60" x14ac:dyDescent="0.25">
      <c r="A44" s="39">
        <f t="shared" si="0"/>
        <v>41</v>
      </c>
      <c r="B44" s="40" t="str">
        <f t="shared" si="1"/>
        <v>AO</v>
      </c>
      <c r="C44" s="37">
        <f t="shared" si="2"/>
        <v>496</v>
      </c>
      <c r="D44" s="41">
        <f t="shared" si="3"/>
        <v>515</v>
      </c>
      <c r="E44" s="7">
        <v>20</v>
      </c>
      <c r="F44" s="47"/>
      <c r="G44" s="48" t="s">
        <v>82</v>
      </c>
      <c r="H44" s="23"/>
      <c r="I44" s="2"/>
      <c r="J44" s="7"/>
      <c r="K44" s="7">
        <v>20</v>
      </c>
      <c r="L44" s="57" t="s">
        <v>3</v>
      </c>
      <c r="M44" s="64" t="s">
        <v>255</v>
      </c>
      <c r="N44" s="64"/>
      <c r="O44" s="58" t="s">
        <v>223</v>
      </c>
      <c r="P44" s="59" t="s">
        <v>222</v>
      </c>
      <c r="Q44" s="57" t="s">
        <v>3</v>
      </c>
      <c r="R44" s="1" t="s">
        <v>235</v>
      </c>
      <c r="S44" s="14" t="s">
        <v>72</v>
      </c>
      <c r="T44" s="57" t="s">
        <v>4</v>
      </c>
      <c r="U44" s="57" t="s">
        <v>4</v>
      </c>
      <c r="V44" s="107"/>
      <c r="W44" s="109" t="s">
        <v>4</v>
      </c>
    </row>
    <row r="45" spans="1:23" ht="60" x14ac:dyDescent="0.25">
      <c r="A45" s="39">
        <f t="shared" si="0"/>
        <v>42</v>
      </c>
      <c r="B45" s="40" t="str">
        <f t="shared" si="1"/>
        <v>AP</v>
      </c>
      <c r="C45" s="37">
        <f t="shared" si="2"/>
        <v>516</v>
      </c>
      <c r="D45" s="41">
        <f t="shared" si="3"/>
        <v>535</v>
      </c>
      <c r="E45" s="7">
        <v>20</v>
      </c>
      <c r="F45" s="47"/>
      <c r="G45" s="48" t="s">
        <v>83</v>
      </c>
      <c r="H45" s="23"/>
      <c r="I45" s="2"/>
      <c r="J45" s="7"/>
      <c r="K45" s="7">
        <v>20</v>
      </c>
      <c r="L45" s="57" t="s">
        <v>3</v>
      </c>
      <c r="M45" s="64" t="s">
        <v>255</v>
      </c>
      <c r="N45" s="64"/>
      <c r="O45" s="58" t="s">
        <v>223</v>
      </c>
      <c r="P45" s="59" t="s">
        <v>222</v>
      </c>
      <c r="Q45" s="57" t="s">
        <v>3</v>
      </c>
      <c r="R45" s="1" t="s">
        <v>235</v>
      </c>
      <c r="S45" s="14" t="s">
        <v>72</v>
      </c>
      <c r="T45" s="57" t="s">
        <v>4</v>
      </c>
      <c r="U45" s="57" t="s">
        <v>4</v>
      </c>
      <c r="V45" s="107"/>
      <c r="W45" s="109" t="s">
        <v>4</v>
      </c>
    </row>
    <row r="46" spans="1:23" ht="60" x14ac:dyDescent="0.25">
      <c r="A46" s="39">
        <f t="shared" si="0"/>
        <v>43</v>
      </c>
      <c r="B46" s="40" t="str">
        <f t="shared" si="1"/>
        <v>AQ</v>
      </c>
      <c r="C46" s="37">
        <f t="shared" si="2"/>
        <v>536</v>
      </c>
      <c r="D46" s="41">
        <f t="shared" si="3"/>
        <v>555</v>
      </c>
      <c r="E46" s="7">
        <v>20</v>
      </c>
      <c r="F46" s="47"/>
      <c r="G46" s="48" t="s">
        <v>84</v>
      </c>
      <c r="H46" s="23"/>
      <c r="I46" s="2"/>
      <c r="J46" s="7"/>
      <c r="K46" s="7">
        <v>20</v>
      </c>
      <c r="L46" s="57" t="s">
        <v>3</v>
      </c>
      <c r="M46" s="64" t="s">
        <v>255</v>
      </c>
      <c r="N46" s="64"/>
      <c r="O46" s="58" t="s">
        <v>223</v>
      </c>
      <c r="P46" s="59" t="s">
        <v>222</v>
      </c>
      <c r="Q46" s="57" t="s">
        <v>3</v>
      </c>
      <c r="R46" s="1" t="s">
        <v>235</v>
      </c>
      <c r="S46" s="14" t="s">
        <v>72</v>
      </c>
      <c r="T46" s="57" t="s">
        <v>4</v>
      </c>
      <c r="U46" s="57" t="s">
        <v>4</v>
      </c>
      <c r="V46" s="107"/>
      <c r="W46" s="109" t="s">
        <v>4</v>
      </c>
    </row>
    <row r="47" spans="1:23" ht="60" x14ac:dyDescent="0.25">
      <c r="A47" s="39">
        <f t="shared" si="0"/>
        <v>44</v>
      </c>
      <c r="B47" s="40" t="str">
        <f t="shared" si="1"/>
        <v>AR</v>
      </c>
      <c r="C47" s="37">
        <f t="shared" si="2"/>
        <v>556</v>
      </c>
      <c r="D47" s="41">
        <f t="shared" si="3"/>
        <v>575</v>
      </c>
      <c r="E47" s="7">
        <v>20</v>
      </c>
      <c r="F47" s="47"/>
      <c r="G47" s="48" t="s">
        <v>85</v>
      </c>
      <c r="H47" s="23"/>
      <c r="I47" s="2"/>
      <c r="J47" s="7"/>
      <c r="K47" s="7">
        <v>20</v>
      </c>
      <c r="L47" s="57" t="s">
        <v>3</v>
      </c>
      <c r="M47" s="64" t="s">
        <v>255</v>
      </c>
      <c r="N47" s="64"/>
      <c r="O47" s="58" t="s">
        <v>223</v>
      </c>
      <c r="P47" s="59" t="s">
        <v>222</v>
      </c>
      <c r="Q47" s="57" t="s">
        <v>3</v>
      </c>
      <c r="R47" s="1" t="s">
        <v>235</v>
      </c>
      <c r="S47" s="14" t="s">
        <v>72</v>
      </c>
      <c r="T47" s="57" t="s">
        <v>4</v>
      </c>
      <c r="U47" s="57" t="s">
        <v>4</v>
      </c>
      <c r="V47" s="107"/>
      <c r="W47" s="109" t="s">
        <v>4</v>
      </c>
    </row>
    <row r="48" spans="1:23" ht="150" x14ac:dyDescent="0.25">
      <c r="A48" s="39">
        <f t="shared" si="0"/>
        <v>45</v>
      </c>
      <c r="B48" s="40" t="str">
        <f t="shared" si="1"/>
        <v>AS</v>
      </c>
      <c r="C48" s="37">
        <f t="shared" si="2"/>
        <v>576</v>
      </c>
      <c r="D48" s="41">
        <f t="shared" si="3"/>
        <v>625</v>
      </c>
      <c r="E48" s="7">
        <v>50</v>
      </c>
      <c r="F48" s="47" t="s">
        <v>86</v>
      </c>
      <c r="G48" s="47" t="s">
        <v>86</v>
      </c>
      <c r="H48" s="12"/>
      <c r="I48" s="2"/>
      <c r="J48" s="7"/>
      <c r="K48" s="7">
        <v>50</v>
      </c>
      <c r="L48" s="57" t="s">
        <v>3</v>
      </c>
      <c r="M48" s="67" t="s">
        <v>256</v>
      </c>
      <c r="N48" s="82"/>
      <c r="O48" s="58" t="s">
        <v>223</v>
      </c>
      <c r="P48" s="59" t="s">
        <v>220</v>
      </c>
      <c r="Q48" s="57" t="s">
        <v>3</v>
      </c>
      <c r="R48" s="53" t="s">
        <v>88</v>
      </c>
      <c r="S48" s="2" t="s">
        <v>87</v>
      </c>
      <c r="T48" s="57" t="s">
        <v>4</v>
      </c>
      <c r="U48" s="57" t="s">
        <v>3</v>
      </c>
      <c r="V48" s="107"/>
      <c r="W48" s="109" t="s">
        <v>3</v>
      </c>
    </row>
    <row r="49" spans="1:23" ht="75" x14ac:dyDescent="0.25">
      <c r="A49" s="39">
        <f t="shared" si="0"/>
        <v>46</v>
      </c>
      <c r="B49" s="40" t="str">
        <f t="shared" si="1"/>
        <v>AT</v>
      </c>
      <c r="C49" s="37">
        <f t="shared" si="2"/>
        <v>626</v>
      </c>
      <c r="D49" s="41">
        <f t="shared" si="3"/>
        <v>670</v>
      </c>
      <c r="E49" s="7">
        <v>45</v>
      </c>
      <c r="F49" s="47" t="s">
        <v>89</v>
      </c>
      <c r="G49" s="47" t="s">
        <v>89</v>
      </c>
      <c r="H49" s="15" t="s">
        <v>91</v>
      </c>
      <c r="I49" s="2"/>
      <c r="J49" s="7"/>
      <c r="K49" s="7">
        <v>45</v>
      </c>
      <c r="L49" s="57" t="s">
        <v>3</v>
      </c>
      <c r="M49" s="64" t="s">
        <v>257</v>
      </c>
      <c r="N49" s="64"/>
      <c r="O49" s="58" t="s">
        <v>223</v>
      </c>
      <c r="P49" s="59" t="s">
        <v>220</v>
      </c>
      <c r="Q49" s="57" t="s">
        <v>3</v>
      </c>
      <c r="R49" s="68" t="s">
        <v>258</v>
      </c>
      <c r="S49" s="1" t="s">
        <v>90</v>
      </c>
      <c r="T49" s="57" t="s">
        <v>4</v>
      </c>
      <c r="U49" s="57" t="s">
        <v>3</v>
      </c>
      <c r="V49" s="107"/>
      <c r="W49" s="109" t="s">
        <v>3</v>
      </c>
    </row>
    <row r="50" spans="1:23" ht="60" x14ac:dyDescent="0.25">
      <c r="A50" s="39">
        <f t="shared" si="0"/>
        <v>47</v>
      </c>
      <c r="B50" s="40" t="str">
        <f t="shared" si="1"/>
        <v>AU</v>
      </c>
      <c r="C50" s="37">
        <f t="shared" si="2"/>
        <v>671</v>
      </c>
      <c r="D50" s="41">
        <f t="shared" si="3"/>
        <v>700</v>
      </c>
      <c r="E50" s="7">
        <v>30</v>
      </c>
      <c r="F50" s="47" t="s">
        <v>92</v>
      </c>
      <c r="G50" s="47" t="s">
        <v>92</v>
      </c>
      <c r="H50" s="16" t="s">
        <v>93</v>
      </c>
      <c r="I50" s="2"/>
      <c r="J50" s="7"/>
      <c r="K50" s="7">
        <v>30</v>
      </c>
      <c r="L50" s="57" t="s">
        <v>3</v>
      </c>
      <c r="M50" s="64" t="s">
        <v>257</v>
      </c>
      <c r="N50" s="64"/>
      <c r="O50" s="58" t="s">
        <v>223</v>
      </c>
      <c r="P50" s="59" t="s">
        <v>220</v>
      </c>
      <c r="Q50" s="57" t="s">
        <v>3</v>
      </c>
      <c r="R50" s="68" t="s">
        <v>258</v>
      </c>
      <c r="S50" s="16"/>
      <c r="T50" s="57" t="s">
        <v>4</v>
      </c>
      <c r="U50" s="57" t="s">
        <v>4</v>
      </c>
      <c r="V50" s="107"/>
      <c r="W50" s="109" t="s">
        <v>3</v>
      </c>
    </row>
    <row r="51" spans="1:23" ht="60" x14ac:dyDescent="0.25">
      <c r="A51" s="39">
        <f t="shared" si="0"/>
        <v>48</v>
      </c>
      <c r="B51" s="40" t="str">
        <f t="shared" si="1"/>
        <v>AV</v>
      </c>
      <c r="C51" s="37">
        <f t="shared" si="2"/>
        <v>701</v>
      </c>
      <c r="D51" s="41">
        <f t="shared" si="3"/>
        <v>730</v>
      </c>
      <c r="E51" s="7">
        <v>30</v>
      </c>
      <c r="F51" s="47" t="s">
        <v>94</v>
      </c>
      <c r="G51" s="47" t="s">
        <v>94</v>
      </c>
      <c r="H51" s="16" t="s">
        <v>96</v>
      </c>
      <c r="I51" s="2"/>
      <c r="J51" s="7"/>
      <c r="K51" s="7">
        <v>30</v>
      </c>
      <c r="L51" s="57" t="s">
        <v>3</v>
      </c>
      <c r="M51" s="64" t="s">
        <v>257</v>
      </c>
      <c r="N51" s="64"/>
      <c r="O51" s="58" t="s">
        <v>223</v>
      </c>
      <c r="P51" s="59" t="s">
        <v>220</v>
      </c>
      <c r="Q51" s="57" t="s">
        <v>3</v>
      </c>
      <c r="R51" s="68" t="s">
        <v>258</v>
      </c>
      <c r="S51" s="17" t="s">
        <v>95</v>
      </c>
      <c r="T51" s="57" t="s">
        <v>4</v>
      </c>
      <c r="U51" s="57" t="s">
        <v>4</v>
      </c>
      <c r="V51" s="107"/>
      <c r="W51" s="109" t="s">
        <v>3</v>
      </c>
    </row>
    <row r="52" spans="1:23" ht="195" x14ac:dyDescent="0.25">
      <c r="A52" s="39">
        <f t="shared" si="0"/>
        <v>49</v>
      </c>
      <c r="B52" s="40" t="str">
        <f t="shared" si="1"/>
        <v>AW</v>
      </c>
      <c r="C52" s="37">
        <f t="shared" si="2"/>
        <v>731</v>
      </c>
      <c r="D52" s="41">
        <f t="shared" si="3"/>
        <v>735</v>
      </c>
      <c r="E52" s="7">
        <v>5</v>
      </c>
      <c r="F52" s="47" t="s">
        <v>97</v>
      </c>
      <c r="G52" s="47" t="s">
        <v>97</v>
      </c>
      <c r="H52" s="24"/>
      <c r="I52" s="2"/>
      <c r="J52" s="7"/>
      <c r="K52" s="7">
        <v>5</v>
      </c>
      <c r="L52" s="57" t="s">
        <v>9</v>
      </c>
      <c r="M52" s="66" t="s">
        <v>259</v>
      </c>
      <c r="N52" s="66" t="s">
        <v>260</v>
      </c>
      <c r="O52" s="58" t="s">
        <v>221</v>
      </c>
      <c r="P52" s="59" t="s">
        <v>220</v>
      </c>
      <c r="Q52" s="57" t="s">
        <v>3</v>
      </c>
      <c r="R52" s="52" t="s">
        <v>312</v>
      </c>
      <c r="S52" s="16" t="s">
        <v>98</v>
      </c>
      <c r="T52" s="57" t="s">
        <v>4</v>
      </c>
      <c r="U52" s="57" t="s">
        <v>3</v>
      </c>
      <c r="V52" s="107"/>
      <c r="W52" s="109" t="s">
        <v>4</v>
      </c>
    </row>
    <row r="53" spans="1:23" ht="45" x14ac:dyDescent="0.25">
      <c r="A53" s="39">
        <f t="shared" si="0"/>
        <v>50</v>
      </c>
      <c r="B53" s="40" t="str">
        <f t="shared" si="1"/>
        <v>AX</v>
      </c>
      <c r="C53" s="37">
        <f t="shared" si="2"/>
        <v>736</v>
      </c>
      <c r="D53" s="41">
        <f t="shared" si="3"/>
        <v>736</v>
      </c>
      <c r="E53" s="7">
        <v>1</v>
      </c>
      <c r="F53" s="47" t="s">
        <v>99</v>
      </c>
      <c r="G53" s="47" t="s">
        <v>331</v>
      </c>
      <c r="H53" s="3"/>
      <c r="I53" s="2"/>
      <c r="J53" s="7"/>
      <c r="K53" s="7">
        <v>1</v>
      </c>
      <c r="L53" s="57" t="s">
        <v>9</v>
      </c>
      <c r="M53" s="62" t="s">
        <v>261</v>
      </c>
      <c r="N53" s="62" t="s">
        <v>262</v>
      </c>
      <c r="O53" s="58" t="s">
        <v>221</v>
      </c>
      <c r="P53" s="59" t="s">
        <v>220</v>
      </c>
      <c r="Q53" s="57" t="s">
        <v>3</v>
      </c>
      <c r="R53" s="52" t="s">
        <v>312</v>
      </c>
      <c r="S53" s="16" t="s">
        <v>313</v>
      </c>
      <c r="T53" s="57" t="s">
        <v>4</v>
      </c>
      <c r="U53" s="57" t="s">
        <v>3</v>
      </c>
      <c r="V53" s="107"/>
      <c r="W53" s="110" t="s">
        <v>337</v>
      </c>
    </row>
    <row r="54" spans="1:23" ht="75" x14ac:dyDescent="0.25">
      <c r="A54" s="39">
        <f t="shared" si="0"/>
        <v>51</v>
      </c>
      <c r="B54" s="40" t="str">
        <f t="shared" si="1"/>
        <v>AY</v>
      </c>
      <c r="C54" s="37">
        <f t="shared" si="2"/>
        <v>737</v>
      </c>
      <c r="D54" s="41">
        <f t="shared" si="3"/>
        <v>737</v>
      </c>
      <c r="E54" s="7">
        <v>1</v>
      </c>
      <c r="F54" s="47" t="s">
        <v>100</v>
      </c>
      <c r="G54" s="47" t="s">
        <v>100</v>
      </c>
      <c r="H54" s="3" t="s">
        <v>102</v>
      </c>
      <c r="I54" s="2"/>
      <c r="J54" s="7"/>
      <c r="K54" s="7">
        <v>1</v>
      </c>
      <c r="L54" s="57" t="s">
        <v>3</v>
      </c>
      <c r="M54" s="62" t="s">
        <v>263</v>
      </c>
      <c r="N54" s="62" t="s">
        <v>103</v>
      </c>
      <c r="O54" s="58" t="s">
        <v>221</v>
      </c>
      <c r="P54" s="59" t="s">
        <v>220</v>
      </c>
      <c r="Q54" s="57" t="s">
        <v>3</v>
      </c>
      <c r="R54" s="52" t="s">
        <v>235</v>
      </c>
      <c r="S54" s="16" t="s">
        <v>101</v>
      </c>
      <c r="T54" s="57" t="s">
        <v>4</v>
      </c>
      <c r="U54" s="57" t="s">
        <v>4</v>
      </c>
      <c r="V54" s="107"/>
      <c r="W54" s="109" t="s">
        <v>3</v>
      </c>
    </row>
    <row r="55" spans="1:23" x14ac:dyDescent="0.25">
      <c r="A55" s="39">
        <f t="shared" si="0"/>
        <v>52</v>
      </c>
      <c r="B55" s="40" t="str">
        <f t="shared" si="1"/>
        <v>AZ</v>
      </c>
      <c r="C55" s="37">
        <f t="shared" si="2"/>
        <v>738</v>
      </c>
      <c r="D55" s="41">
        <f t="shared" si="3"/>
        <v>738</v>
      </c>
      <c r="E55" s="7">
        <v>1</v>
      </c>
      <c r="F55" s="47"/>
      <c r="G55" s="47" t="s">
        <v>50</v>
      </c>
      <c r="H55" s="3"/>
      <c r="I55" s="2"/>
      <c r="J55" s="7"/>
      <c r="K55" s="7">
        <v>1</v>
      </c>
      <c r="L55" s="57" t="s">
        <v>3</v>
      </c>
      <c r="M55" s="62" t="s">
        <v>264</v>
      </c>
      <c r="N55" s="62"/>
      <c r="O55" s="58"/>
      <c r="P55" s="59"/>
      <c r="Q55" s="57" t="s">
        <v>3</v>
      </c>
      <c r="R55" s="52"/>
      <c r="S55" s="16"/>
      <c r="T55" s="57" t="s">
        <v>3</v>
      </c>
      <c r="U55" s="57" t="s">
        <v>3</v>
      </c>
      <c r="V55" s="107"/>
      <c r="W55" s="109" t="s">
        <v>3</v>
      </c>
    </row>
    <row r="56" spans="1:23" ht="45" x14ac:dyDescent="0.25">
      <c r="A56" s="39">
        <f t="shared" si="0"/>
        <v>53</v>
      </c>
      <c r="B56" s="40" t="str">
        <f t="shared" si="1"/>
        <v>BA</v>
      </c>
      <c r="C56" s="37">
        <f t="shared" si="2"/>
        <v>739</v>
      </c>
      <c r="D56" s="41">
        <f t="shared" si="3"/>
        <v>739</v>
      </c>
      <c r="E56" s="7">
        <v>1</v>
      </c>
      <c r="F56" s="47" t="s">
        <v>104</v>
      </c>
      <c r="G56" s="47" t="s">
        <v>104</v>
      </c>
      <c r="H56" s="16" t="s">
        <v>105</v>
      </c>
      <c r="I56" s="24"/>
      <c r="J56" s="24"/>
      <c r="K56" s="7">
        <v>1</v>
      </c>
      <c r="L56" s="57" t="s">
        <v>3</v>
      </c>
      <c r="M56" s="69" t="s">
        <v>265</v>
      </c>
      <c r="N56" s="69"/>
      <c r="O56" s="58" t="s">
        <v>225</v>
      </c>
      <c r="P56" s="59" t="s">
        <v>220</v>
      </c>
      <c r="Q56" s="57" t="s">
        <v>3</v>
      </c>
      <c r="R56" s="54"/>
      <c r="S56" s="16"/>
      <c r="T56" s="57" t="s">
        <v>4</v>
      </c>
      <c r="U56" s="57" t="s">
        <v>4</v>
      </c>
      <c r="V56" s="107"/>
      <c r="W56" s="109" t="s">
        <v>3</v>
      </c>
    </row>
    <row r="57" spans="1:23" ht="30" x14ac:dyDescent="0.25">
      <c r="A57" s="39">
        <f t="shared" si="0"/>
        <v>54</v>
      </c>
      <c r="B57" s="40" t="str">
        <f t="shared" si="1"/>
        <v>BB</v>
      </c>
      <c r="C57" s="37">
        <f t="shared" si="2"/>
        <v>740</v>
      </c>
      <c r="D57" s="41">
        <f t="shared" si="3"/>
        <v>740</v>
      </c>
      <c r="E57" s="7">
        <v>1</v>
      </c>
      <c r="F57" s="47" t="s">
        <v>106</v>
      </c>
      <c r="G57" s="47" t="s">
        <v>106</v>
      </c>
      <c r="H57" s="16" t="s">
        <v>107</v>
      </c>
      <c r="I57" s="24"/>
      <c r="J57" s="24"/>
      <c r="K57" s="7">
        <v>1</v>
      </c>
      <c r="L57" s="57" t="s">
        <v>3</v>
      </c>
      <c r="M57" s="69" t="s">
        <v>265</v>
      </c>
      <c r="N57" s="69"/>
      <c r="O57" s="58" t="s">
        <v>225</v>
      </c>
      <c r="P57" s="59" t="s">
        <v>220</v>
      </c>
      <c r="Q57" s="57" t="s">
        <v>3</v>
      </c>
      <c r="R57" s="54"/>
      <c r="S57" s="16"/>
      <c r="T57" s="57" t="s">
        <v>4</v>
      </c>
      <c r="U57" s="57" t="s">
        <v>4</v>
      </c>
      <c r="V57" s="107"/>
      <c r="W57" s="109" t="s">
        <v>3</v>
      </c>
    </row>
    <row r="58" spans="1:23" ht="150" x14ac:dyDescent="0.25">
      <c r="A58" s="39">
        <f t="shared" si="0"/>
        <v>55</v>
      </c>
      <c r="B58" s="40" t="str">
        <f t="shared" si="1"/>
        <v>BC</v>
      </c>
      <c r="C58" s="37">
        <f t="shared" si="2"/>
        <v>741</v>
      </c>
      <c r="D58" s="41">
        <f t="shared" si="3"/>
        <v>741</v>
      </c>
      <c r="E58" s="7">
        <v>1</v>
      </c>
      <c r="F58" s="47" t="s">
        <v>108</v>
      </c>
      <c r="G58" s="47" t="s">
        <v>108</v>
      </c>
      <c r="H58" s="16" t="s">
        <v>109</v>
      </c>
      <c r="I58" s="24"/>
      <c r="J58" s="24"/>
      <c r="K58" s="7">
        <v>1</v>
      </c>
      <c r="L58" s="57" t="s">
        <v>3</v>
      </c>
      <c r="M58" s="69" t="s">
        <v>265</v>
      </c>
      <c r="N58" s="69"/>
      <c r="O58" s="58" t="s">
        <v>225</v>
      </c>
      <c r="P58" s="59" t="s">
        <v>220</v>
      </c>
      <c r="Q58" s="57" t="s">
        <v>3</v>
      </c>
      <c r="R58" s="54"/>
      <c r="S58" s="16"/>
      <c r="T58" s="57" t="s">
        <v>4</v>
      </c>
      <c r="U58" s="57" t="s">
        <v>4</v>
      </c>
      <c r="V58" s="107"/>
      <c r="W58" s="109" t="s">
        <v>3</v>
      </c>
    </row>
    <row r="59" spans="1:23" ht="90" x14ac:dyDescent="0.25">
      <c r="A59" s="39">
        <f t="shared" si="0"/>
        <v>56</v>
      </c>
      <c r="B59" s="40" t="str">
        <f t="shared" si="1"/>
        <v>BD</v>
      </c>
      <c r="C59" s="37">
        <f t="shared" si="2"/>
        <v>742</v>
      </c>
      <c r="D59" s="41">
        <f t="shared" si="3"/>
        <v>742</v>
      </c>
      <c r="E59" s="7">
        <v>1</v>
      </c>
      <c r="F59" s="47" t="s">
        <v>110</v>
      </c>
      <c r="G59" s="47" t="s">
        <v>110</v>
      </c>
      <c r="H59" s="17" t="s">
        <v>111</v>
      </c>
      <c r="I59" s="24"/>
      <c r="J59" s="24"/>
      <c r="K59" s="7">
        <v>1</v>
      </c>
      <c r="L59" s="57" t="s">
        <v>3</v>
      </c>
      <c r="M59" s="69" t="s">
        <v>265</v>
      </c>
      <c r="N59" s="69"/>
      <c r="O59" s="58" t="s">
        <v>225</v>
      </c>
      <c r="P59" s="59" t="s">
        <v>220</v>
      </c>
      <c r="Q59" s="57" t="s">
        <v>3</v>
      </c>
      <c r="R59" s="54"/>
      <c r="S59" s="16"/>
      <c r="T59" s="57" t="s">
        <v>4</v>
      </c>
      <c r="U59" s="57" t="s">
        <v>4</v>
      </c>
      <c r="V59" s="107"/>
      <c r="W59" s="109" t="s">
        <v>3</v>
      </c>
    </row>
    <row r="60" spans="1:23" ht="75" x14ac:dyDescent="0.25">
      <c r="A60" s="39">
        <f t="shared" si="0"/>
        <v>57</v>
      </c>
      <c r="B60" s="40" t="str">
        <f t="shared" si="1"/>
        <v>BE</v>
      </c>
      <c r="C60" s="37">
        <f t="shared" si="2"/>
        <v>743</v>
      </c>
      <c r="D60" s="41">
        <f t="shared" si="3"/>
        <v>743</v>
      </c>
      <c r="E60" s="7">
        <v>1</v>
      </c>
      <c r="F60" s="47" t="s">
        <v>112</v>
      </c>
      <c r="G60" s="47" t="s">
        <v>112</v>
      </c>
      <c r="H60" s="16" t="s">
        <v>113</v>
      </c>
      <c r="I60" s="24"/>
      <c r="J60" s="24"/>
      <c r="K60" s="7">
        <v>1</v>
      </c>
      <c r="L60" s="57" t="s">
        <v>3</v>
      </c>
      <c r="M60" s="69" t="s">
        <v>265</v>
      </c>
      <c r="N60" s="69"/>
      <c r="O60" s="58" t="s">
        <v>225</v>
      </c>
      <c r="P60" s="59" t="s">
        <v>220</v>
      </c>
      <c r="Q60" s="57" t="s">
        <v>3</v>
      </c>
      <c r="R60" s="54"/>
      <c r="S60" s="16"/>
      <c r="T60" s="57" t="s">
        <v>4</v>
      </c>
      <c r="U60" s="57" t="s">
        <v>4</v>
      </c>
      <c r="V60" s="107"/>
      <c r="W60" s="109" t="s">
        <v>3</v>
      </c>
    </row>
    <row r="61" spans="1:23" ht="75" x14ac:dyDescent="0.25">
      <c r="A61" s="39">
        <f t="shared" si="0"/>
        <v>58</v>
      </c>
      <c r="B61" s="40" t="str">
        <f t="shared" si="1"/>
        <v>BF</v>
      </c>
      <c r="C61" s="37">
        <f t="shared" si="2"/>
        <v>744</v>
      </c>
      <c r="D61" s="41">
        <f t="shared" si="3"/>
        <v>744</v>
      </c>
      <c r="E61" s="7">
        <v>1</v>
      </c>
      <c r="F61" s="47" t="s">
        <v>114</v>
      </c>
      <c r="G61" s="47" t="s">
        <v>114</v>
      </c>
      <c r="H61" s="17" t="s">
        <v>115</v>
      </c>
      <c r="I61" s="24"/>
      <c r="J61" s="24"/>
      <c r="K61" s="7">
        <v>1</v>
      </c>
      <c r="L61" s="57" t="s">
        <v>3</v>
      </c>
      <c r="M61" s="69" t="s">
        <v>265</v>
      </c>
      <c r="N61" s="69"/>
      <c r="O61" s="58" t="s">
        <v>225</v>
      </c>
      <c r="P61" s="59" t="s">
        <v>220</v>
      </c>
      <c r="Q61" s="57" t="s">
        <v>3</v>
      </c>
      <c r="R61" s="54"/>
      <c r="S61" s="16"/>
      <c r="T61" s="57" t="s">
        <v>4</v>
      </c>
      <c r="U61" s="57" t="s">
        <v>4</v>
      </c>
      <c r="V61" s="107"/>
      <c r="W61" s="109" t="s">
        <v>3</v>
      </c>
    </row>
    <row r="62" spans="1:23" ht="120" x14ac:dyDescent="0.25">
      <c r="A62" s="39">
        <f t="shared" si="0"/>
        <v>59</v>
      </c>
      <c r="B62" s="40" t="str">
        <f t="shared" si="1"/>
        <v>BG</v>
      </c>
      <c r="C62" s="37">
        <f t="shared" si="2"/>
        <v>745</v>
      </c>
      <c r="D62" s="41">
        <f t="shared" si="3"/>
        <v>745</v>
      </c>
      <c r="E62" s="7">
        <v>1</v>
      </c>
      <c r="F62" s="47" t="s">
        <v>116</v>
      </c>
      <c r="G62" s="47" t="s">
        <v>116</v>
      </c>
      <c r="H62" s="16" t="s">
        <v>118</v>
      </c>
      <c r="I62" s="24"/>
      <c r="J62" s="24"/>
      <c r="K62" s="7">
        <v>1</v>
      </c>
      <c r="L62" s="57" t="s">
        <v>3</v>
      </c>
      <c r="M62" s="69" t="s">
        <v>265</v>
      </c>
      <c r="N62" s="69"/>
      <c r="O62" s="58" t="s">
        <v>225</v>
      </c>
      <c r="P62" s="59" t="s">
        <v>220</v>
      </c>
      <c r="Q62" s="57" t="s">
        <v>3</v>
      </c>
      <c r="R62" s="54"/>
      <c r="S62" s="16" t="s">
        <v>117</v>
      </c>
      <c r="T62" s="57" t="s">
        <v>4</v>
      </c>
      <c r="U62" s="57" t="s">
        <v>3</v>
      </c>
      <c r="V62" s="107"/>
      <c r="W62" s="109" t="s">
        <v>3</v>
      </c>
    </row>
    <row r="63" spans="1:23" ht="105" x14ac:dyDescent="0.25">
      <c r="A63" s="39">
        <f t="shared" si="0"/>
        <v>60</v>
      </c>
      <c r="B63" s="40" t="str">
        <f t="shared" si="1"/>
        <v>BH</v>
      </c>
      <c r="C63" s="37">
        <f t="shared" si="2"/>
        <v>746</v>
      </c>
      <c r="D63" s="41">
        <f t="shared" si="3"/>
        <v>746</v>
      </c>
      <c r="E63" s="7">
        <v>1</v>
      </c>
      <c r="F63" s="47" t="s">
        <v>120</v>
      </c>
      <c r="G63" s="47" t="s">
        <v>119</v>
      </c>
      <c r="H63" s="16" t="s">
        <v>121</v>
      </c>
      <c r="I63" s="24"/>
      <c r="J63" s="24"/>
      <c r="K63" s="7">
        <v>1</v>
      </c>
      <c r="L63" s="57" t="s">
        <v>3</v>
      </c>
      <c r="M63" s="69" t="s">
        <v>265</v>
      </c>
      <c r="N63" s="69"/>
      <c r="O63" s="58" t="s">
        <v>225</v>
      </c>
      <c r="P63" s="59" t="s">
        <v>220</v>
      </c>
      <c r="Q63" s="57" t="s">
        <v>3</v>
      </c>
      <c r="R63" s="54"/>
      <c r="S63" s="16"/>
      <c r="T63" s="57" t="s">
        <v>4</v>
      </c>
      <c r="U63" s="57" t="s">
        <v>4</v>
      </c>
      <c r="V63" s="107"/>
      <c r="W63" s="109" t="s">
        <v>3</v>
      </c>
    </row>
    <row r="64" spans="1:23" ht="345" x14ac:dyDescent="0.25">
      <c r="A64" s="39">
        <f t="shared" si="0"/>
        <v>61</v>
      </c>
      <c r="B64" s="40" t="str">
        <f t="shared" si="1"/>
        <v>BI</v>
      </c>
      <c r="C64" s="37">
        <f t="shared" si="2"/>
        <v>747</v>
      </c>
      <c r="D64" s="41">
        <f t="shared" si="3"/>
        <v>748</v>
      </c>
      <c r="E64" s="7">
        <v>2</v>
      </c>
      <c r="F64" s="47" t="s">
        <v>122</v>
      </c>
      <c r="G64" s="47" t="s">
        <v>122</v>
      </c>
      <c r="H64" s="16" t="s">
        <v>124</v>
      </c>
      <c r="I64" s="25"/>
      <c r="J64" s="25"/>
      <c r="K64" s="7">
        <v>2</v>
      </c>
      <c r="L64" s="57" t="s">
        <v>3</v>
      </c>
      <c r="M64" s="18" t="s">
        <v>266</v>
      </c>
      <c r="N64" s="18" t="s">
        <v>267</v>
      </c>
      <c r="O64" s="58" t="s">
        <v>221</v>
      </c>
      <c r="P64" s="59" t="s">
        <v>220</v>
      </c>
      <c r="Q64" s="57" t="s">
        <v>3</v>
      </c>
      <c r="R64" s="60" t="s">
        <v>268</v>
      </c>
      <c r="S64" s="16" t="s">
        <v>123</v>
      </c>
      <c r="T64" s="57" t="s">
        <v>4</v>
      </c>
      <c r="U64" s="57" t="s">
        <v>3</v>
      </c>
      <c r="V64" s="107"/>
      <c r="W64" s="109" t="s">
        <v>3</v>
      </c>
    </row>
    <row r="65" spans="1:23" ht="360" x14ac:dyDescent="0.25">
      <c r="A65" s="39">
        <f t="shared" si="0"/>
        <v>62</v>
      </c>
      <c r="B65" s="40" t="str">
        <f t="shared" si="1"/>
        <v>BJ</v>
      </c>
      <c r="C65" s="37">
        <f t="shared" si="2"/>
        <v>749</v>
      </c>
      <c r="D65" s="41">
        <f t="shared" si="3"/>
        <v>749</v>
      </c>
      <c r="E65" s="7">
        <v>1</v>
      </c>
      <c r="F65" s="47" t="s">
        <v>125</v>
      </c>
      <c r="G65" s="47" t="s">
        <v>125</v>
      </c>
      <c r="H65" s="16" t="s">
        <v>127</v>
      </c>
      <c r="I65" s="24"/>
      <c r="J65" s="24"/>
      <c r="K65" s="7">
        <v>1</v>
      </c>
      <c r="L65" s="57" t="s">
        <v>3</v>
      </c>
      <c r="M65" s="70" t="s">
        <v>128</v>
      </c>
      <c r="N65" s="70" t="s">
        <v>128</v>
      </c>
      <c r="O65" s="58" t="s">
        <v>225</v>
      </c>
      <c r="P65" s="59" t="s">
        <v>220</v>
      </c>
      <c r="Q65" s="57" t="s">
        <v>3</v>
      </c>
      <c r="R65" s="71" t="s">
        <v>271</v>
      </c>
      <c r="S65" s="19" t="s">
        <v>126</v>
      </c>
      <c r="T65" s="57" t="s">
        <v>4</v>
      </c>
      <c r="U65" s="57" t="s">
        <v>3</v>
      </c>
      <c r="V65" s="107"/>
      <c r="W65" s="109" t="s">
        <v>3</v>
      </c>
    </row>
    <row r="66" spans="1:23" ht="409.5" x14ac:dyDescent="0.25">
      <c r="A66" s="39">
        <f t="shared" si="0"/>
        <v>63</v>
      </c>
      <c r="B66" s="40" t="str">
        <f t="shared" si="1"/>
        <v>BK</v>
      </c>
      <c r="C66" s="37">
        <f t="shared" si="2"/>
        <v>750</v>
      </c>
      <c r="D66" s="41">
        <f t="shared" si="3"/>
        <v>750</v>
      </c>
      <c r="E66" s="7">
        <v>1</v>
      </c>
      <c r="F66" s="47" t="s">
        <v>129</v>
      </c>
      <c r="G66" s="47" t="s">
        <v>129</v>
      </c>
      <c r="H66" s="16" t="s">
        <v>131</v>
      </c>
      <c r="I66" s="24"/>
      <c r="J66" s="24"/>
      <c r="K66" s="7">
        <v>1</v>
      </c>
      <c r="L66" s="57" t="s">
        <v>3</v>
      </c>
      <c r="M66" s="70" t="s">
        <v>269</v>
      </c>
      <c r="N66" s="70" t="s">
        <v>270</v>
      </c>
      <c r="O66" s="58" t="s">
        <v>221</v>
      </c>
      <c r="P66" s="59" t="s">
        <v>220</v>
      </c>
      <c r="Q66" s="57" t="s">
        <v>3</v>
      </c>
      <c r="R66" s="71" t="s">
        <v>272</v>
      </c>
      <c r="S66" s="4" t="s">
        <v>130</v>
      </c>
      <c r="T66" s="57" t="s">
        <v>4</v>
      </c>
      <c r="U66" s="57" t="s">
        <v>3</v>
      </c>
      <c r="V66" s="107"/>
      <c r="W66" s="109" t="s">
        <v>3</v>
      </c>
    </row>
    <row r="67" spans="1:23" ht="360" x14ac:dyDescent="0.25">
      <c r="A67" s="39">
        <f t="shared" si="0"/>
        <v>64</v>
      </c>
      <c r="B67" s="40" t="str">
        <f t="shared" si="1"/>
        <v>BL</v>
      </c>
      <c r="C67" s="37">
        <f t="shared" si="2"/>
        <v>751</v>
      </c>
      <c r="D67" s="41">
        <f t="shared" si="3"/>
        <v>751</v>
      </c>
      <c r="E67" s="7">
        <v>1</v>
      </c>
      <c r="F67" s="47" t="s">
        <v>132</v>
      </c>
      <c r="G67" s="47" t="s">
        <v>132</v>
      </c>
      <c r="H67" s="16" t="s">
        <v>134</v>
      </c>
      <c r="I67" s="24"/>
      <c r="J67" s="24"/>
      <c r="K67" s="7">
        <v>1</v>
      </c>
      <c r="L67" s="57" t="s">
        <v>3</v>
      </c>
      <c r="M67" s="70" t="s">
        <v>269</v>
      </c>
      <c r="N67" s="70" t="s">
        <v>270</v>
      </c>
      <c r="O67" s="58" t="s">
        <v>225</v>
      </c>
      <c r="P67" s="59" t="s">
        <v>220</v>
      </c>
      <c r="Q67" s="57" t="s">
        <v>3</v>
      </c>
      <c r="R67" s="71" t="s">
        <v>273</v>
      </c>
      <c r="S67" s="2" t="s">
        <v>133</v>
      </c>
      <c r="T67" s="57" t="s">
        <v>4</v>
      </c>
      <c r="U67" s="57" t="s">
        <v>3</v>
      </c>
      <c r="V67" s="107"/>
      <c r="W67" s="109" t="s">
        <v>3</v>
      </c>
    </row>
    <row r="68" spans="1:23" ht="390" x14ac:dyDescent="0.25">
      <c r="A68" s="39">
        <f t="shared" si="0"/>
        <v>65</v>
      </c>
      <c r="B68" s="40" t="str">
        <f t="shared" si="1"/>
        <v>BM</v>
      </c>
      <c r="C68" s="37">
        <f t="shared" si="2"/>
        <v>752</v>
      </c>
      <c r="D68" s="41">
        <f t="shared" si="3"/>
        <v>752</v>
      </c>
      <c r="E68" s="7">
        <v>1</v>
      </c>
      <c r="F68" s="47" t="s">
        <v>135</v>
      </c>
      <c r="G68" s="47" t="s">
        <v>135</v>
      </c>
      <c r="H68" s="16" t="s">
        <v>137</v>
      </c>
      <c r="I68" s="24"/>
      <c r="J68" s="24"/>
      <c r="K68" s="7">
        <v>1</v>
      </c>
      <c r="L68" s="57" t="s">
        <v>3</v>
      </c>
      <c r="M68" s="70" t="s">
        <v>265</v>
      </c>
      <c r="N68" s="70"/>
      <c r="O68" s="58" t="s">
        <v>225</v>
      </c>
      <c r="P68" s="59" t="s">
        <v>220</v>
      </c>
      <c r="Q68" s="57" t="s">
        <v>3</v>
      </c>
      <c r="R68" s="71" t="s">
        <v>274</v>
      </c>
      <c r="S68" s="3" t="s">
        <v>136</v>
      </c>
      <c r="T68" s="57" t="s">
        <v>4</v>
      </c>
      <c r="U68" s="57" t="s">
        <v>3</v>
      </c>
      <c r="V68" s="107"/>
      <c r="W68" s="109" t="s">
        <v>3</v>
      </c>
    </row>
    <row r="69" spans="1:23" ht="285" x14ac:dyDescent="0.25">
      <c r="A69" s="39">
        <f t="shared" si="0"/>
        <v>66</v>
      </c>
      <c r="B69" s="40" t="str">
        <f t="shared" si="1"/>
        <v>BN</v>
      </c>
      <c r="C69" s="37">
        <f t="shared" si="2"/>
        <v>753</v>
      </c>
      <c r="D69" s="41">
        <f t="shared" si="3"/>
        <v>753</v>
      </c>
      <c r="E69" s="7">
        <v>1</v>
      </c>
      <c r="F69" s="47" t="s">
        <v>138</v>
      </c>
      <c r="G69" s="47" t="s">
        <v>138</v>
      </c>
      <c r="H69" s="17" t="s">
        <v>139</v>
      </c>
      <c r="I69" s="24"/>
      <c r="J69" s="24"/>
      <c r="K69" s="7">
        <v>1</v>
      </c>
      <c r="L69" s="57" t="s">
        <v>3</v>
      </c>
      <c r="M69" s="70" t="s">
        <v>265</v>
      </c>
      <c r="N69" s="70"/>
      <c r="O69" s="58" t="s">
        <v>225</v>
      </c>
      <c r="P69" s="59" t="s">
        <v>220</v>
      </c>
      <c r="Q69" s="57" t="s">
        <v>3</v>
      </c>
      <c r="R69" s="71" t="s">
        <v>275</v>
      </c>
      <c r="S69" s="3"/>
      <c r="T69" s="57" t="s">
        <v>4</v>
      </c>
      <c r="U69" s="57" t="s">
        <v>3</v>
      </c>
      <c r="V69" s="107"/>
      <c r="W69" s="109" t="s">
        <v>3</v>
      </c>
    </row>
    <row r="70" spans="1:23" ht="180" x14ac:dyDescent="0.25">
      <c r="A70" s="39">
        <f t="shared" ref="A70:A94" si="4">A69+1</f>
        <v>67</v>
      </c>
      <c r="B70" s="40" t="str">
        <f t="shared" ref="B70:B92" si="5">SUBSTITUTE(ADDRESS(1,A70,4),1,"")</f>
        <v>BO</v>
      </c>
      <c r="C70" s="37">
        <f t="shared" ref="C70:C92" si="6">C69+E69</f>
        <v>754</v>
      </c>
      <c r="D70" s="41">
        <f t="shared" ref="D70:D92" si="7">SUM(C70+E70)-1</f>
        <v>754</v>
      </c>
      <c r="E70" s="7">
        <v>1</v>
      </c>
      <c r="F70" s="47" t="s">
        <v>140</v>
      </c>
      <c r="G70" s="47" t="s">
        <v>140</v>
      </c>
      <c r="H70" s="16" t="s">
        <v>142</v>
      </c>
      <c r="I70" s="24"/>
      <c r="J70" s="24"/>
      <c r="K70" s="7">
        <v>1</v>
      </c>
      <c r="L70" s="57" t="s">
        <v>3</v>
      </c>
      <c r="M70" s="70" t="s">
        <v>265</v>
      </c>
      <c r="N70" s="70"/>
      <c r="O70" s="58" t="s">
        <v>225</v>
      </c>
      <c r="P70" s="59" t="s">
        <v>220</v>
      </c>
      <c r="Q70" s="57" t="s">
        <v>3</v>
      </c>
      <c r="R70" s="71" t="s">
        <v>276</v>
      </c>
      <c r="S70" s="75" t="s">
        <v>141</v>
      </c>
      <c r="T70" s="76" t="s">
        <v>4</v>
      </c>
      <c r="U70" s="76" t="s">
        <v>4</v>
      </c>
      <c r="V70" s="107"/>
      <c r="W70" s="109" t="s">
        <v>3</v>
      </c>
    </row>
    <row r="71" spans="1:23" ht="150" x14ac:dyDescent="0.25">
      <c r="A71" s="39">
        <f t="shared" si="4"/>
        <v>68</v>
      </c>
      <c r="B71" s="40" t="str">
        <f t="shared" si="5"/>
        <v>BP</v>
      </c>
      <c r="C71" s="37">
        <f t="shared" si="6"/>
        <v>755</v>
      </c>
      <c r="D71" s="41">
        <f t="shared" si="7"/>
        <v>755</v>
      </c>
      <c r="E71" s="7">
        <v>1</v>
      </c>
      <c r="F71" s="47" t="s">
        <v>143</v>
      </c>
      <c r="G71" s="47" t="s">
        <v>143</v>
      </c>
      <c r="H71" s="3" t="s">
        <v>144</v>
      </c>
      <c r="I71" s="24"/>
      <c r="J71" s="24"/>
      <c r="K71" s="7">
        <v>1</v>
      </c>
      <c r="L71" s="57" t="s">
        <v>3</v>
      </c>
      <c r="M71" s="70" t="s">
        <v>265</v>
      </c>
      <c r="N71" s="70"/>
      <c r="O71" s="58" t="s">
        <v>225</v>
      </c>
      <c r="P71" s="59" t="s">
        <v>220</v>
      </c>
      <c r="Q71" s="57" t="s">
        <v>3</v>
      </c>
      <c r="R71" s="74" t="s">
        <v>277</v>
      </c>
      <c r="S71" s="78"/>
      <c r="T71" s="79" t="s">
        <v>4</v>
      </c>
      <c r="U71" s="79" t="s">
        <v>4</v>
      </c>
      <c r="V71" s="107"/>
      <c r="W71" s="109" t="s">
        <v>3</v>
      </c>
    </row>
    <row r="72" spans="1:23" ht="255" x14ac:dyDescent="0.25">
      <c r="A72" s="39">
        <f t="shared" si="4"/>
        <v>69</v>
      </c>
      <c r="B72" s="40" t="str">
        <f t="shared" si="5"/>
        <v>BQ</v>
      </c>
      <c r="C72" s="37">
        <f t="shared" si="6"/>
        <v>756</v>
      </c>
      <c r="D72" s="41">
        <f t="shared" si="7"/>
        <v>757</v>
      </c>
      <c r="E72" s="7">
        <v>2</v>
      </c>
      <c r="F72" s="47" t="s">
        <v>145</v>
      </c>
      <c r="G72" s="47" t="s">
        <v>145</v>
      </c>
      <c r="H72" s="16" t="s">
        <v>147</v>
      </c>
      <c r="I72" s="24"/>
      <c r="J72" s="24"/>
      <c r="K72" s="7">
        <v>2</v>
      </c>
      <c r="L72" s="57" t="s">
        <v>3</v>
      </c>
      <c r="M72" s="61" t="s">
        <v>278</v>
      </c>
      <c r="N72" s="61" t="s">
        <v>278</v>
      </c>
      <c r="O72" s="58" t="s">
        <v>221</v>
      </c>
      <c r="P72" s="59" t="s">
        <v>220</v>
      </c>
      <c r="Q72" s="57" t="s">
        <v>3</v>
      </c>
      <c r="R72" s="71" t="s">
        <v>281</v>
      </c>
      <c r="S72" s="77" t="s">
        <v>146</v>
      </c>
      <c r="T72" s="57" t="s">
        <v>4</v>
      </c>
      <c r="U72" s="57" t="s">
        <v>4</v>
      </c>
      <c r="V72" s="107"/>
      <c r="W72" s="109" t="s">
        <v>3</v>
      </c>
    </row>
    <row r="73" spans="1:23" x14ac:dyDescent="0.25">
      <c r="A73" s="39">
        <f t="shared" si="4"/>
        <v>70</v>
      </c>
      <c r="B73" s="40" t="str">
        <f t="shared" si="5"/>
        <v>BR</v>
      </c>
      <c r="C73" s="37">
        <f t="shared" si="6"/>
        <v>758</v>
      </c>
      <c r="D73" s="41">
        <f t="shared" si="7"/>
        <v>758</v>
      </c>
      <c r="E73" s="7">
        <v>1</v>
      </c>
      <c r="F73" s="47"/>
      <c r="G73" s="47" t="s">
        <v>50</v>
      </c>
      <c r="H73" s="16"/>
      <c r="I73" s="24"/>
      <c r="J73" s="24"/>
      <c r="K73" s="7">
        <v>1</v>
      </c>
      <c r="L73" s="57" t="s">
        <v>3</v>
      </c>
      <c r="M73" s="72" t="s">
        <v>264</v>
      </c>
      <c r="N73" s="72"/>
      <c r="O73" s="58"/>
      <c r="P73" s="59" t="s">
        <v>220</v>
      </c>
      <c r="Q73" s="57" t="s">
        <v>3</v>
      </c>
      <c r="R73" s="71"/>
      <c r="S73" s="3"/>
      <c r="T73" s="57" t="s">
        <v>3</v>
      </c>
      <c r="U73" s="57" t="s">
        <v>3</v>
      </c>
      <c r="V73" s="107"/>
      <c r="W73" s="109" t="s">
        <v>3</v>
      </c>
    </row>
    <row r="74" spans="1:23" ht="75" x14ac:dyDescent="0.25">
      <c r="A74" s="39">
        <f t="shared" si="4"/>
        <v>71</v>
      </c>
      <c r="B74" s="40" t="str">
        <f t="shared" si="5"/>
        <v>BS</v>
      </c>
      <c r="C74" s="37">
        <f t="shared" si="6"/>
        <v>759</v>
      </c>
      <c r="D74" s="41">
        <f t="shared" si="7"/>
        <v>759</v>
      </c>
      <c r="E74" s="7">
        <v>1</v>
      </c>
      <c r="F74" s="47" t="s">
        <v>148</v>
      </c>
      <c r="G74" s="47" t="s">
        <v>148</v>
      </c>
      <c r="H74" s="16" t="s">
        <v>149</v>
      </c>
      <c r="I74" s="24"/>
      <c r="J74" s="24"/>
      <c r="K74" s="7">
        <v>1</v>
      </c>
      <c r="L74" s="57" t="s">
        <v>3</v>
      </c>
      <c r="M74" s="69" t="s">
        <v>265</v>
      </c>
      <c r="N74" s="69"/>
      <c r="O74" s="58" t="s">
        <v>225</v>
      </c>
      <c r="P74" s="59" t="s">
        <v>220</v>
      </c>
      <c r="Q74" s="57" t="s">
        <v>3</v>
      </c>
      <c r="R74" s="71" t="s">
        <v>282</v>
      </c>
      <c r="S74" s="16"/>
      <c r="T74" s="57" t="s">
        <v>4</v>
      </c>
      <c r="U74" s="57" t="s">
        <v>4</v>
      </c>
      <c r="V74" s="107"/>
      <c r="W74" s="109" t="s">
        <v>3</v>
      </c>
    </row>
    <row r="75" spans="1:23" ht="150" x14ac:dyDescent="0.25">
      <c r="A75" s="39">
        <f t="shared" si="4"/>
        <v>72</v>
      </c>
      <c r="B75" s="40" t="str">
        <f t="shared" si="5"/>
        <v>BT</v>
      </c>
      <c r="C75" s="37">
        <f t="shared" si="6"/>
        <v>760</v>
      </c>
      <c r="D75" s="41">
        <f t="shared" si="7"/>
        <v>760</v>
      </c>
      <c r="E75" s="7">
        <v>1</v>
      </c>
      <c r="F75" s="47" t="s">
        <v>150</v>
      </c>
      <c r="G75" s="47" t="s">
        <v>150</v>
      </c>
      <c r="H75" s="16" t="s">
        <v>152</v>
      </c>
      <c r="I75" s="24"/>
      <c r="J75" s="24"/>
      <c r="K75" s="7">
        <v>1</v>
      </c>
      <c r="L75" s="57" t="s">
        <v>3</v>
      </c>
      <c r="M75" s="69" t="s">
        <v>265</v>
      </c>
      <c r="N75" s="69"/>
      <c r="O75" s="58" t="s">
        <v>225</v>
      </c>
      <c r="P75" s="59" t="s">
        <v>220</v>
      </c>
      <c r="Q75" s="57" t="s">
        <v>3</v>
      </c>
      <c r="R75" s="71" t="s">
        <v>283</v>
      </c>
      <c r="S75" s="16" t="s">
        <v>151</v>
      </c>
      <c r="T75" s="57" t="s">
        <v>4</v>
      </c>
      <c r="U75" s="57" t="s">
        <v>4</v>
      </c>
      <c r="V75" s="107"/>
      <c r="W75" s="109" t="s">
        <v>3</v>
      </c>
    </row>
    <row r="76" spans="1:23" ht="120" x14ac:dyDescent="0.25">
      <c r="A76" s="39">
        <f t="shared" si="4"/>
        <v>73</v>
      </c>
      <c r="B76" s="40" t="str">
        <f t="shared" si="5"/>
        <v>BU</v>
      </c>
      <c r="C76" s="37">
        <f t="shared" si="6"/>
        <v>761</v>
      </c>
      <c r="D76" s="41">
        <f t="shared" si="7"/>
        <v>762</v>
      </c>
      <c r="E76" s="7">
        <v>2</v>
      </c>
      <c r="F76" s="47" t="s">
        <v>153</v>
      </c>
      <c r="G76" s="47" t="s">
        <v>153</v>
      </c>
      <c r="H76" s="14" t="s">
        <v>154</v>
      </c>
      <c r="I76" s="24"/>
      <c r="J76" s="24"/>
      <c r="K76" s="7">
        <v>2</v>
      </c>
      <c r="L76" s="57" t="s">
        <v>3</v>
      </c>
      <c r="M76" s="69" t="s">
        <v>279</v>
      </c>
      <c r="N76" s="69" t="s">
        <v>280</v>
      </c>
      <c r="O76" s="58" t="s">
        <v>221</v>
      </c>
      <c r="P76" s="59" t="s">
        <v>220</v>
      </c>
      <c r="Q76" s="57" t="s">
        <v>3</v>
      </c>
      <c r="R76" s="71" t="s">
        <v>284</v>
      </c>
      <c r="S76" s="14"/>
      <c r="T76" s="57" t="s">
        <v>4</v>
      </c>
      <c r="U76" s="57" t="s">
        <v>4</v>
      </c>
      <c r="V76" s="108"/>
      <c r="W76" s="109" t="s">
        <v>3</v>
      </c>
    </row>
    <row r="77" spans="1:23" ht="240" x14ac:dyDescent="0.25">
      <c r="A77" s="39">
        <f t="shared" si="4"/>
        <v>74</v>
      </c>
      <c r="B77" s="40" t="str">
        <f t="shared" si="5"/>
        <v>BV</v>
      </c>
      <c r="C77" s="37">
        <f t="shared" si="6"/>
        <v>763</v>
      </c>
      <c r="D77" s="41">
        <f t="shared" si="7"/>
        <v>763</v>
      </c>
      <c r="E77" s="7">
        <v>1</v>
      </c>
      <c r="F77" s="47" t="s">
        <v>155</v>
      </c>
      <c r="G77" s="47" t="s">
        <v>155</v>
      </c>
      <c r="H77" s="14" t="s">
        <v>157</v>
      </c>
      <c r="I77" s="24"/>
      <c r="J77" s="24"/>
      <c r="K77" s="7">
        <v>1</v>
      </c>
      <c r="L77" s="57" t="s">
        <v>3</v>
      </c>
      <c r="M77" s="72" t="s">
        <v>285</v>
      </c>
      <c r="N77" s="72" t="s">
        <v>286</v>
      </c>
      <c r="O77" s="58" t="s">
        <v>221</v>
      </c>
      <c r="P77" s="59" t="s">
        <v>220</v>
      </c>
      <c r="Q77" s="57" t="s">
        <v>3</v>
      </c>
      <c r="R77" s="71" t="s">
        <v>289</v>
      </c>
      <c r="S77" s="19" t="s">
        <v>156</v>
      </c>
      <c r="T77" s="57" t="s">
        <v>4</v>
      </c>
      <c r="U77" s="57" t="s">
        <v>4</v>
      </c>
      <c r="V77" s="108"/>
      <c r="W77" s="109" t="s">
        <v>3</v>
      </c>
    </row>
    <row r="78" spans="1:23" ht="270" x14ac:dyDescent="0.25">
      <c r="A78" s="39">
        <f t="shared" si="4"/>
        <v>75</v>
      </c>
      <c r="B78" s="40" t="str">
        <f t="shared" si="5"/>
        <v>BW</v>
      </c>
      <c r="C78" s="37">
        <f t="shared" si="6"/>
        <v>764</v>
      </c>
      <c r="D78" s="41">
        <f t="shared" si="7"/>
        <v>765</v>
      </c>
      <c r="E78" s="7">
        <v>2</v>
      </c>
      <c r="F78" s="47" t="s">
        <v>158</v>
      </c>
      <c r="G78" s="47" t="s">
        <v>158</v>
      </c>
      <c r="H78" s="17" t="s">
        <v>159</v>
      </c>
      <c r="I78" s="24"/>
      <c r="J78" s="24"/>
      <c r="K78" s="7">
        <v>2</v>
      </c>
      <c r="L78" s="57" t="s">
        <v>3</v>
      </c>
      <c r="M78" s="69" t="s">
        <v>287</v>
      </c>
      <c r="N78" s="69" t="s">
        <v>288</v>
      </c>
      <c r="O78" s="58" t="s">
        <v>221</v>
      </c>
      <c r="P78" s="59" t="s">
        <v>220</v>
      </c>
      <c r="Q78" s="57" t="s">
        <v>3</v>
      </c>
      <c r="R78" s="71" t="s">
        <v>290</v>
      </c>
      <c r="S78" s="19"/>
      <c r="T78" s="57" t="s">
        <v>4</v>
      </c>
      <c r="U78" s="57" t="s">
        <v>4</v>
      </c>
      <c r="V78" s="107"/>
      <c r="W78" s="109" t="s">
        <v>3</v>
      </c>
    </row>
    <row r="79" spans="1:23" ht="210" x14ac:dyDescent="0.25">
      <c r="A79" s="39">
        <f t="shared" si="4"/>
        <v>76</v>
      </c>
      <c r="B79" s="40" t="str">
        <f t="shared" si="5"/>
        <v>BX</v>
      </c>
      <c r="C79" s="37">
        <f t="shared" si="6"/>
        <v>766</v>
      </c>
      <c r="D79" s="41">
        <f t="shared" si="7"/>
        <v>767</v>
      </c>
      <c r="E79" s="7">
        <v>2</v>
      </c>
      <c r="F79" s="47" t="s">
        <v>160</v>
      </c>
      <c r="G79" s="47" t="s">
        <v>160</v>
      </c>
      <c r="H79" s="17" t="s">
        <v>161</v>
      </c>
      <c r="I79" s="24"/>
      <c r="J79" s="24"/>
      <c r="K79" s="7">
        <v>2</v>
      </c>
      <c r="L79" s="57" t="s">
        <v>3</v>
      </c>
      <c r="M79" s="69" t="s">
        <v>287</v>
      </c>
      <c r="N79" s="69" t="s">
        <v>288</v>
      </c>
      <c r="O79" s="58" t="s">
        <v>221</v>
      </c>
      <c r="P79" s="59" t="s">
        <v>220</v>
      </c>
      <c r="Q79" s="57" t="s">
        <v>3</v>
      </c>
      <c r="R79" s="71" t="s">
        <v>291</v>
      </c>
      <c r="S79" s="16"/>
      <c r="T79" s="57" t="s">
        <v>4</v>
      </c>
      <c r="U79" s="57" t="s">
        <v>4</v>
      </c>
      <c r="V79" s="107"/>
      <c r="W79" s="109" t="s">
        <v>3</v>
      </c>
    </row>
    <row r="80" spans="1:23" ht="180" x14ac:dyDescent="0.25">
      <c r="A80" s="39">
        <f t="shared" si="4"/>
        <v>77</v>
      </c>
      <c r="B80" s="40" t="str">
        <f t="shared" si="5"/>
        <v>BY</v>
      </c>
      <c r="C80" s="37">
        <f t="shared" si="6"/>
        <v>768</v>
      </c>
      <c r="D80" s="41">
        <f t="shared" si="7"/>
        <v>769</v>
      </c>
      <c r="E80" s="7">
        <v>2</v>
      </c>
      <c r="F80" s="47" t="s">
        <v>162</v>
      </c>
      <c r="G80" s="47" t="s">
        <v>162</v>
      </c>
      <c r="H80" s="17" t="s">
        <v>163</v>
      </c>
      <c r="I80" s="24"/>
      <c r="J80" s="24"/>
      <c r="K80" s="7">
        <v>2</v>
      </c>
      <c r="L80" s="57" t="s">
        <v>3</v>
      </c>
      <c r="M80" s="69" t="s">
        <v>287</v>
      </c>
      <c r="N80" s="69" t="s">
        <v>288</v>
      </c>
      <c r="O80" s="58" t="s">
        <v>221</v>
      </c>
      <c r="P80" s="59" t="s">
        <v>220</v>
      </c>
      <c r="Q80" s="57" t="s">
        <v>3</v>
      </c>
      <c r="R80" s="73" t="s">
        <v>292</v>
      </c>
      <c r="S80" s="20"/>
      <c r="T80" s="57" t="s">
        <v>4</v>
      </c>
      <c r="U80" s="57" t="s">
        <v>4</v>
      </c>
      <c r="V80" s="107"/>
      <c r="W80" s="109" t="s">
        <v>3</v>
      </c>
    </row>
    <row r="81" spans="1:23" ht="75" x14ac:dyDescent="0.25">
      <c r="A81" s="39">
        <f t="shared" si="4"/>
        <v>78</v>
      </c>
      <c r="B81" s="40" t="str">
        <f t="shared" si="5"/>
        <v>BZ</v>
      </c>
      <c r="C81" s="37">
        <f t="shared" si="6"/>
        <v>770</v>
      </c>
      <c r="D81" s="41">
        <f t="shared" si="7"/>
        <v>770</v>
      </c>
      <c r="E81" s="7">
        <v>1</v>
      </c>
      <c r="F81" s="47" t="s">
        <v>164</v>
      </c>
      <c r="G81" s="47" t="s">
        <v>164</v>
      </c>
      <c r="H81" s="17" t="s">
        <v>166</v>
      </c>
      <c r="I81" s="24"/>
      <c r="J81" s="24"/>
      <c r="K81" s="7">
        <v>1</v>
      </c>
      <c r="L81" s="57" t="s">
        <v>3</v>
      </c>
      <c r="M81" s="69" t="s">
        <v>265</v>
      </c>
      <c r="N81" s="69"/>
      <c r="O81" s="58" t="s">
        <v>225</v>
      </c>
      <c r="P81" s="59" t="s">
        <v>220</v>
      </c>
      <c r="Q81" s="57" t="s">
        <v>3</v>
      </c>
      <c r="R81" s="61" t="s">
        <v>293</v>
      </c>
      <c r="S81" s="16" t="s">
        <v>165</v>
      </c>
      <c r="T81" s="57" t="s">
        <v>4</v>
      </c>
      <c r="U81" s="57" t="s">
        <v>4</v>
      </c>
      <c r="V81" s="107"/>
      <c r="W81" s="109" t="s">
        <v>3</v>
      </c>
    </row>
    <row r="82" spans="1:23" ht="150" x14ac:dyDescent="0.25">
      <c r="A82" s="39">
        <f t="shared" si="4"/>
        <v>79</v>
      </c>
      <c r="B82" s="40" t="str">
        <f t="shared" si="5"/>
        <v>CA</v>
      </c>
      <c r="C82" s="37">
        <f t="shared" si="6"/>
        <v>771</v>
      </c>
      <c r="D82" s="41">
        <f t="shared" si="7"/>
        <v>771</v>
      </c>
      <c r="E82" s="7">
        <v>1</v>
      </c>
      <c r="F82" s="47" t="s">
        <v>167</v>
      </c>
      <c r="G82" s="47" t="s">
        <v>167</v>
      </c>
      <c r="H82" s="17" t="s">
        <v>168</v>
      </c>
      <c r="I82" s="24"/>
      <c r="J82" s="24"/>
      <c r="K82" s="7">
        <v>1</v>
      </c>
      <c r="L82" s="57" t="s">
        <v>3</v>
      </c>
      <c r="M82" s="69" t="s">
        <v>265</v>
      </c>
      <c r="N82" s="69"/>
      <c r="O82" s="58" t="s">
        <v>225</v>
      </c>
      <c r="P82" s="59" t="s">
        <v>220</v>
      </c>
      <c r="Q82" s="57" t="s">
        <v>3</v>
      </c>
      <c r="R82" s="61" t="s">
        <v>294</v>
      </c>
      <c r="S82" s="16"/>
      <c r="T82" s="57" t="s">
        <v>4</v>
      </c>
      <c r="U82" s="57" t="s">
        <v>4</v>
      </c>
      <c r="V82" s="107"/>
      <c r="W82" s="109" t="s">
        <v>3</v>
      </c>
    </row>
    <row r="83" spans="1:23" ht="75" x14ac:dyDescent="0.25">
      <c r="A83" s="39">
        <f t="shared" si="4"/>
        <v>80</v>
      </c>
      <c r="B83" s="40" t="str">
        <f t="shared" si="5"/>
        <v>CB</v>
      </c>
      <c r="C83" s="37">
        <f t="shared" si="6"/>
        <v>772</v>
      </c>
      <c r="D83" s="41">
        <f t="shared" si="7"/>
        <v>772</v>
      </c>
      <c r="E83" s="7">
        <v>1</v>
      </c>
      <c r="F83" s="47" t="s">
        <v>169</v>
      </c>
      <c r="G83" s="47" t="s">
        <v>332</v>
      </c>
      <c r="H83" s="16" t="s">
        <v>170</v>
      </c>
      <c r="I83" s="24"/>
      <c r="J83" s="24"/>
      <c r="K83" s="7">
        <v>1</v>
      </c>
      <c r="L83" s="57" t="s">
        <v>3</v>
      </c>
      <c r="M83" s="69" t="s">
        <v>265</v>
      </c>
      <c r="N83" s="69"/>
      <c r="O83" s="58" t="s">
        <v>225</v>
      </c>
      <c r="P83" s="59" t="s">
        <v>220</v>
      </c>
      <c r="Q83" s="57" t="s">
        <v>3</v>
      </c>
      <c r="R83" s="61" t="s">
        <v>295</v>
      </c>
      <c r="S83" s="16"/>
      <c r="T83" s="57" t="s">
        <v>4</v>
      </c>
      <c r="U83" s="57" t="s">
        <v>4</v>
      </c>
      <c r="V83" s="107"/>
      <c r="W83" s="109" t="s">
        <v>3</v>
      </c>
    </row>
    <row r="84" spans="1:23" ht="210" x14ac:dyDescent="0.25">
      <c r="A84" s="39">
        <f t="shared" si="4"/>
        <v>81</v>
      </c>
      <c r="B84" s="40" t="str">
        <f t="shared" si="5"/>
        <v>CC</v>
      </c>
      <c r="C84" s="37">
        <f t="shared" si="6"/>
        <v>773</v>
      </c>
      <c r="D84" s="41">
        <f t="shared" si="7"/>
        <v>775</v>
      </c>
      <c r="E84" s="7">
        <v>3</v>
      </c>
      <c r="F84" s="47" t="s">
        <v>171</v>
      </c>
      <c r="G84" s="47" t="s">
        <v>171</v>
      </c>
      <c r="H84" s="55" t="s">
        <v>217</v>
      </c>
      <c r="I84" s="24"/>
      <c r="J84" s="24"/>
      <c r="K84" s="7">
        <v>3</v>
      </c>
      <c r="L84" s="57" t="s">
        <v>3</v>
      </c>
      <c r="M84" s="55" t="s">
        <v>296</v>
      </c>
      <c r="N84" s="55" t="s">
        <v>218</v>
      </c>
      <c r="O84" s="58" t="s">
        <v>221</v>
      </c>
      <c r="P84" s="59" t="s">
        <v>220</v>
      </c>
      <c r="Q84" s="57" t="s">
        <v>3</v>
      </c>
      <c r="R84" s="61" t="s">
        <v>297</v>
      </c>
      <c r="S84" s="16"/>
      <c r="T84" s="57" t="s">
        <v>4</v>
      </c>
      <c r="U84" s="57" t="s">
        <v>4</v>
      </c>
      <c r="V84" s="107"/>
      <c r="W84" s="109" t="s">
        <v>3</v>
      </c>
    </row>
    <row r="85" spans="1:23" ht="210" x14ac:dyDescent="0.25">
      <c r="A85" s="39">
        <f t="shared" si="4"/>
        <v>82</v>
      </c>
      <c r="B85" s="40" t="str">
        <f t="shared" si="5"/>
        <v>CD</v>
      </c>
      <c r="C85" s="37">
        <f t="shared" si="6"/>
        <v>776</v>
      </c>
      <c r="D85" s="41">
        <f t="shared" si="7"/>
        <v>777</v>
      </c>
      <c r="E85" s="7">
        <v>2</v>
      </c>
      <c r="F85" s="47" t="s">
        <v>172</v>
      </c>
      <c r="G85" s="47" t="s">
        <v>172</v>
      </c>
      <c r="H85" s="14" t="s">
        <v>173</v>
      </c>
      <c r="I85" s="24"/>
      <c r="J85" s="24"/>
      <c r="K85" s="7">
        <v>2</v>
      </c>
      <c r="L85" s="57" t="s">
        <v>3</v>
      </c>
      <c r="M85" s="69" t="s">
        <v>279</v>
      </c>
      <c r="N85" s="69" t="s">
        <v>298</v>
      </c>
      <c r="O85" s="58" t="s">
        <v>221</v>
      </c>
      <c r="P85" s="59" t="s">
        <v>220</v>
      </c>
      <c r="Q85" s="57" t="s">
        <v>3</v>
      </c>
      <c r="R85" s="83" t="s">
        <v>322</v>
      </c>
      <c r="S85" s="14"/>
      <c r="T85" s="57" t="s">
        <v>4</v>
      </c>
      <c r="U85" s="57" t="s">
        <v>4</v>
      </c>
      <c r="V85" s="108"/>
      <c r="W85" s="109" t="s">
        <v>3</v>
      </c>
    </row>
    <row r="86" spans="1:23" ht="409.5" x14ac:dyDescent="0.25">
      <c r="A86" s="39">
        <f t="shared" si="4"/>
        <v>83</v>
      </c>
      <c r="B86" s="40" t="str">
        <f t="shared" si="5"/>
        <v>CE</v>
      </c>
      <c r="C86" s="37">
        <f t="shared" si="6"/>
        <v>778</v>
      </c>
      <c r="D86" s="41">
        <f t="shared" si="7"/>
        <v>780</v>
      </c>
      <c r="E86" s="7">
        <v>3</v>
      </c>
      <c r="F86" s="47" t="s">
        <v>174</v>
      </c>
      <c r="G86" s="47" t="s">
        <v>333</v>
      </c>
      <c r="H86" s="17" t="s">
        <v>193</v>
      </c>
      <c r="I86" s="24"/>
      <c r="J86" s="24"/>
      <c r="K86" s="7">
        <v>3</v>
      </c>
      <c r="L86" s="57" t="s">
        <v>3</v>
      </c>
      <c r="M86" s="69" t="s">
        <v>299</v>
      </c>
      <c r="N86" s="69" t="s">
        <v>300</v>
      </c>
      <c r="O86" s="58" t="s">
        <v>221</v>
      </c>
      <c r="P86" s="59" t="s">
        <v>220</v>
      </c>
      <c r="Q86" s="57" t="s">
        <v>3</v>
      </c>
      <c r="R86" s="83" t="s">
        <v>323</v>
      </c>
      <c r="S86" s="14" t="s">
        <v>175</v>
      </c>
      <c r="T86" s="57" t="s">
        <v>4</v>
      </c>
      <c r="U86" s="57" t="s">
        <v>3</v>
      </c>
      <c r="V86" s="108"/>
      <c r="W86" s="109" t="s">
        <v>3</v>
      </c>
    </row>
    <row r="87" spans="1:23" ht="75" x14ac:dyDescent="0.25">
      <c r="A87" s="39">
        <f t="shared" si="4"/>
        <v>84</v>
      </c>
      <c r="B87" s="40" t="str">
        <f t="shared" si="5"/>
        <v>CF</v>
      </c>
      <c r="C87" s="37">
        <f t="shared" si="6"/>
        <v>781</v>
      </c>
      <c r="D87" s="41">
        <f t="shared" si="7"/>
        <v>781</v>
      </c>
      <c r="E87" s="7">
        <v>1</v>
      </c>
      <c r="F87" s="47" t="s">
        <v>176</v>
      </c>
      <c r="G87" s="47" t="s">
        <v>176</v>
      </c>
      <c r="H87" s="16" t="s">
        <v>177</v>
      </c>
      <c r="I87" s="24"/>
      <c r="J87" s="24"/>
      <c r="K87" s="7">
        <v>1</v>
      </c>
      <c r="L87" s="57" t="s">
        <v>3</v>
      </c>
      <c r="M87" s="69" t="s">
        <v>265</v>
      </c>
      <c r="N87" s="69"/>
      <c r="O87" s="58" t="s">
        <v>225</v>
      </c>
      <c r="P87" s="59" t="s">
        <v>220</v>
      </c>
      <c r="Q87" s="57" t="s">
        <v>3</v>
      </c>
      <c r="R87" s="61" t="s">
        <v>302</v>
      </c>
      <c r="S87" s="16"/>
      <c r="T87" s="57" t="s">
        <v>4</v>
      </c>
      <c r="U87" s="57" t="s">
        <v>4</v>
      </c>
      <c r="V87" s="107"/>
      <c r="W87" s="109" t="s">
        <v>3</v>
      </c>
    </row>
    <row r="88" spans="1:23" ht="409.5" x14ac:dyDescent="0.25">
      <c r="A88" s="39">
        <f t="shared" si="4"/>
        <v>85</v>
      </c>
      <c r="B88" s="40" t="str">
        <f t="shared" si="5"/>
        <v>CG</v>
      </c>
      <c r="C88" s="37">
        <f t="shared" si="6"/>
        <v>782</v>
      </c>
      <c r="D88" s="41">
        <f t="shared" si="7"/>
        <v>783</v>
      </c>
      <c r="E88" s="7">
        <v>2</v>
      </c>
      <c r="F88" s="47" t="s">
        <v>178</v>
      </c>
      <c r="G88" s="47" t="s">
        <v>178</v>
      </c>
      <c r="H88" s="14" t="s">
        <v>180</v>
      </c>
      <c r="I88" s="24"/>
      <c r="J88" s="24"/>
      <c r="K88" s="7">
        <v>2</v>
      </c>
      <c r="L88" s="57" t="s">
        <v>3</v>
      </c>
      <c r="M88" s="72" t="s">
        <v>301</v>
      </c>
      <c r="N88" s="72" t="str">
        <f>F86</f>
        <v xml:space="preserve">Spanish Transadaptation of the Mathematics Assessment </v>
      </c>
      <c r="O88" s="58" t="s">
        <v>221</v>
      </c>
      <c r="P88" s="59" t="s">
        <v>220</v>
      </c>
      <c r="Q88" s="57" t="s">
        <v>3</v>
      </c>
      <c r="R88" s="61" t="s">
        <v>227</v>
      </c>
      <c r="S88" s="19" t="s">
        <v>179</v>
      </c>
      <c r="T88" s="57" t="s">
        <v>4</v>
      </c>
      <c r="U88" s="57" t="s">
        <v>3</v>
      </c>
      <c r="V88" s="108"/>
      <c r="W88" s="109" t="s">
        <v>3</v>
      </c>
    </row>
    <row r="89" spans="1:23" ht="409.5" x14ac:dyDescent="0.25">
      <c r="A89" s="39">
        <f t="shared" si="4"/>
        <v>86</v>
      </c>
      <c r="B89" s="40" t="str">
        <f t="shared" si="5"/>
        <v>CH</v>
      </c>
      <c r="C89" s="37">
        <f t="shared" si="6"/>
        <v>784</v>
      </c>
      <c r="D89" s="41">
        <f t="shared" si="7"/>
        <v>785</v>
      </c>
      <c r="E89" s="7">
        <v>2</v>
      </c>
      <c r="F89" s="47" t="s">
        <v>181</v>
      </c>
      <c r="G89" s="47" t="s">
        <v>181</v>
      </c>
      <c r="H89" s="16" t="s">
        <v>183</v>
      </c>
      <c r="I89" s="24"/>
      <c r="J89" s="24"/>
      <c r="K89" s="7">
        <v>2</v>
      </c>
      <c r="L89" s="57" t="s">
        <v>3</v>
      </c>
      <c r="M89" s="70" t="s">
        <v>279</v>
      </c>
      <c r="N89" s="70" t="s">
        <v>184</v>
      </c>
      <c r="O89" s="58" t="s">
        <v>221</v>
      </c>
      <c r="P89" s="59" t="s">
        <v>220</v>
      </c>
      <c r="Q89" s="57" t="s">
        <v>3</v>
      </c>
      <c r="R89" s="61" t="s">
        <v>226</v>
      </c>
      <c r="S89" s="19" t="s">
        <v>182</v>
      </c>
      <c r="T89" s="57" t="s">
        <v>4</v>
      </c>
      <c r="U89" s="57" t="s">
        <v>4</v>
      </c>
      <c r="V89" s="107"/>
      <c r="W89" s="109" t="s">
        <v>3</v>
      </c>
    </row>
    <row r="90" spans="1:23" ht="210" x14ac:dyDescent="0.25">
      <c r="A90" s="39">
        <f t="shared" si="4"/>
        <v>87</v>
      </c>
      <c r="B90" s="40" t="str">
        <f t="shared" si="5"/>
        <v>CI</v>
      </c>
      <c r="C90" s="37">
        <f t="shared" si="6"/>
        <v>786</v>
      </c>
      <c r="D90" s="41">
        <f t="shared" si="7"/>
        <v>786</v>
      </c>
      <c r="E90" s="7">
        <v>1</v>
      </c>
      <c r="F90" s="47" t="s">
        <v>185</v>
      </c>
      <c r="G90" s="47" t="s">
        <v>334</v>
      </c>
      <c r="H90" s="17" t="s">
        <v>186</v>
      </c>
      <c r="I90" s="24"/>
      <c r="J90" s="24"/>
      <c r="K90" s="7">
        <v>1</v>
      </c>
      <c r="L90" s="57" t="s">
        <v>3</v>
      </c>
      <c r="M90" s="69" t="s">
        <v>265</v>
      </c>
      <c r="N90" s="69"/>
      <c r="O90" s="58" t="s">
        <v>225</v>
      </c>
      <c r="P90" s="59" t="s">
        <v>220</v>
      </c>
      <c r="Q90" s="57" t="s">
        <v>3</v>
      </c>
      <c r="R90" s="61" t="s">
        <v>305</v>
      </c>
      <c r="S90" s="16"/>
      <c r="T90" s="57" t="s">
        <v>4</v>
      </c>
      <c r="U90" s="57" t="s">
        <v>4</v>
      </c>
      <c r="V90" s="107"/>
      <c r="W90" s="109" t="s">
        <v>3</v>
      </c>
    </row>
    <row r="91" spans="1:23" ht="120" x14ac:dyDescent="0.25">
      <c r="A91" s="39">
        <f t="shared" si="4"/>
        <v>88</v>
      </c>
      <c r="B91" s="40" t="str">
        <f t="shared" si="5"/>
        <v>CJ</v>
      </c>
      <c r="C91" s="37">
        <f t="shared" si="6"/>
        <v>787</v>
      </c>
      <c r="D91" s="41">
        <f t="shared" si="7"/>
        <v>788</v>
      </c>
      <c r="E91" s="7">
        <v>2</v>
      </c>
      <c r="F91" s="47" t="s">
        <v>187</v>
      </c>
      <c r="G91" s="47" t="s">
        <v>187</v>
      </c>
      <c r="H91" s="17" t="s">
        <v>188</v>
      </c>
      <c r="I91" s="24"/>
      <c r="J91" s="24"/>
      <c r="K91" s="7">
        <v>2</v>
      </c>
      <c r="L91" s="57" t="s">
        <v>3</v>
      </c>
      <c r="M91" s="69" t="s">
        <v>303</v>
      </c>
      <c r="N91" s="69" t="s">
        <v>304</v>
      </c>
      <c r="O91" s="58" t="s">
        <v>221</v>
      </c>
      <c r="P91" s="59" t="s">
        <v>220</v>
      </c>
      <c r="Q91" s="57" t="s">
        <v>3</v>
      </c>
      <c r="R91" s="61" t="s">
        <v>306</v>
      </c>
      <c r="S91" s="16"/>
      <c r="T91" s="57" t="s">
        <v>4</v>
      </c>
      <c r="U91" s="57" t="s">
        <v>4</v>
      </c>
      <c r="V91" s="107"/>
      <c r="W91" s="109" t="s">
        <v>3</v>
      </c>
    </row>
    <row r="92" spans="1:23" ht="195" x14ac:dyDescent="0.25">
      <c r="A92" s="39">
        <f t="shared" si="4"/>
        <v>89</v>
      </c>
      <c r="B92" s="40" t="str">
        <f t="shared" si="5"/>
        <v>CK</v>
      </c>
      <c r="C92" s="37">
        <f t="shared" si="6"/>
        <v>789</v>
      </c>
      <c r="D92" s="41">
        <f t="shared" si="7"/>
        <v>794</v>
      </c>
      <c r="E92" s="7">
        <v>6</v>
      </c>
      <c r="F92" s="47" t="s">
        <v>189</v>
      </c>
      <c r="G92" s="47" t="s">
        <v>189</v>
      </c>
      <c r="H92" s="16" t="s">
        <v>190</v>
      </c>
      <c r="I92" s="24"/>
      <c r="J92" s="24"/>
      <c r="K92" s="7">
        <v>6</v>
      </c>
      <c r="L92" s="57" t="s">
        <v>3</v>
      </c>
      <c r="M92" s="95" t="s">
        <v>307</v>
      </c>
      <c r="N92" s="95" t="s">
        <v>191</v>
      </c>
      <c r="O92" s="96" t="s">
        <v>221</v>
      </c>
      <c r="P92" s="59" t="s">
        <v>220</v>
      </c>
      <c r="Q92" s="57" t="s">
        <v>3</v>
      </c>
      <c r="R92" s="61" t="s">
        <v>308</v>
      </c>
      <c r="S92" s="16"/>
      <c r="T92" s="57" t="s">
        <v>4</v>
      </c>
      <c r="U92" s="57" t="s">
        <v>4</v>
      </c>
      <c r="V92" s="107"/>
      <c r="W92" s="109" t="s">
        <v>3</v>
      </c>
    </row>
    <row r="93" spans="1:23" ht="75" x14ac:dyDescent="0.25">
      <c r="A93" s="100">
        <f t="shared" si="4"/>
        <v>90</v>
      </c>
      <c r="B93" s="101" t="str">
        <f t="shared" ref="B93:B94" si="8">SUBSTITUTE(ADDRESS(1,A93,4),1,"")</f>
        <v>CL</v>
      </c>
      <c r="C93" s="102">
        <f t="shared" ref="C93:C94" si="9">C92+E92</f>
        <v>795</v>
      </c>
      <c r="D93" s="101">
        <f t="shared" ref="D93:D94" si="10">SUM(C93+E93)-1</f>
        <v>804</v>
      </c>
      <c r="E93" s="88">
        <v>10</v>
      </c>
      <c r="F93" s="105" t="s">
        <v>329</v>
      </c>
      <c r="G93" s="85" t="s">
        <v>335</v>
      </c>
      <c r="H93" s="86"/>
      <c r="I93" s="62"/>
      <c r="J93" s="87"/>
      <c r="K93" s="88">
        <v>10</v>
      </c>
      <c r="L93" s="93" t="s">
        <v>3</v>
      </c>
      <c r="M93" s="98" t="s">
        <v>324</v>
      </c>
      <c r="N93" s="81"/>
      <c r="O93" s="99" t="s">
        <v>223</v>
      </c>
      <c r="P93" s="94" t="s">
        <v>220</v>
      </c>
      <c r="Q93" s="89" t="s">
        <v>4</v>
      </c>
      <c r="R93" s="90" t="s">
        <v>328</v>
      </c>
      <c r="S93" s="91" t="s">
        <v>325</v>
      </c>
      <c r="T93" s="89" t="s">
        <v>3</v>
      </c>
      <c r="U93" s="89" t="s">
        <v>3</v>
      </c>
      <c r="V93" s="92"/>
      <c r="W93" s="109" t="s">
        <v>3</v>
      </c>
    </row>
    <row r="94" spans="1:23" ht="45" x14ac:dyDescent="0.25">
      <c r="A94" s="39">
        <f t="shared" si="4"/>
        <v>91</v>
      </c>
      <c r="B94" s="40" t="str">
        <f t="shared" si="8"/>
        <v>CM</v>
      </c>
      <c r="C94" s="37">
        <f t="shared" si="9"/>
        <v>805</v>
      </c>
      <c r="D94" s="41">
        <f t="shared" si="10"/>
        <v>805</v>
      </c>
      <c r="E94" s="7">
        <v>1</v>
      </c>
      <c r="F94" s="47"/>
      <c r="G94" s="47" t="s">
        <v>321</v>
      </c>
      <c r="H94" s="16"/>
      <c r="I94" s="24"/>
      <c r="J94" s="24"/>
      <c r="K94" s="7">
        <v>1</v>
      </c>
      <c r="L94" s="57" t="s">
        <v>3</v>
      </c>
      <c r="M94" s="84" t="s">
        <v>4</v>
      </c>
      <c r="N94" s="84"/>
      <c r="O94" s="97"/>
      <c r="P94" s="59"/>
      <c r="Q94" s="57"/>
      <c r="R94" s="80" t="s">
        <v>311</v>
      </c>
      <c r="S94" s="16"/>
      <c r="T94" s="57" t="s">
        <v>3</v>
      </c>
      <c r="U94" s="57" t="s">
        <v>3</v>
      </c>
      <c r="V94" s="107"/>
      <c r="W94" s="109" t="s">
        <v>3</v>
      </c>
    </row>
    <row r="95" spans="1:23" x14ac:dyDescent="0.25">
      <c r="B95" s="26"/>
      <c r="G95" s="27"/>
      <c r="O95" s="21"/>
      <c r="P95" s="21"/>
    </row>
    <row r="96" spans="1:23" x14ac:dyDescent="0.25">
      <c r="B96" s="26"/>
      <c r="G96" s="27"/>
      <c r="O96" s="21"/>
      <c r="P96" s="21"/>
    </row>
    <row r="97" spans="2:16" x14ac:dyDescent="0.25">
      <c r="B97" s="26"/>
      <c r="G97" s="27"/>
      <c r="O97" s="21"/>
      <c r="P97" s="21"/>
    </row>
    <row r="98" spans="2:16" x14ac:dyDescent="0.25">
      <c r="B98" s="26"/>
      <c r="G98" s="27"/>
      <c r="O98" s="21"/>
      <c r="P98" s="21"/>
    </row>
    <row r="99" spans="2:16" x14ac:dyDescent="0.25">
      <c r="B99" s="26"/>
      <c r="G99" s="27"/>
      <c r="O99" s="21"/>
      <c r="P99" s="21"/>
    </row>
    <row r="100" spans="2:16" x14ac:dyDescent="0.25">
      <c r="B100" s="26"/>
      <c r="G100" s="27"/>
      <c r="O100" s="21"/>
      <c r="P100" s="21"/>
    </row>
    <row r="101" spans="2:16" x14ac:dyDescent="0.25">
      <c r="B101" s="26"/>
      <c r="G101" s="27"/>
      <c r="O101" s="21"/>
      <c r="P101" s="21"/>
    </row>
    <row r="102" spans="2:16" x14ac:dyDescent="0.25">
      <c r="B102" s="26"/>
      <c r="G102" s="27"/>
      <c r="O102" s="21"/>
      <c r="P102" s="21"/>
    </row>
    <row r="103" spans="2:16" x14ac:dyDescent="0.25">
      <c r="B103" s="26"/>
      <c r="G103" s="27"/>
      <c r="O103" s="21"/>
      <c r="P103" s="21"/>
    </row>
    <row r="104" spans="2:16" x14ac:dyDescent="0.25">
      <c r="B104" s="26"/>
      <c r="G104" s="27"/>
      <c r="O104" s="21"/>
      <c r="P104" s="21"/>
    </row>
    <row r="105" spans="2:16" x14ac:dyDescent="0.25">
      <c r="B105" s="26"/>
      <c r="G105" s="27"/>
      <c r="O105" s="21"/>
      <c r="P105" s="21"/>
    </row>
    <row r="106" spans="2:16" x14ac:dyDescent="0.25">
      <c r="B106" s="26"/>
      <c r="G106" s="27"/>
      <c r="O106" s="21"/>
      <c r="P106" s="21"/>
    </row>
    <row r="107" spans="2:16" x14ac:dyDescent="0.25">
      <c r="B107" s="26"/>
      <c r="G107" s="27"/>
      <c r="O107" s="21"/>
      <c r="P107" s="21"/>
    </row>
    <row r="108" spans="2:16" x14ac:dyDescent="0.25">
      <c r="B108" s="26"/>
      <c r="G108" s="27"/>
      <c r="O108" s="21"/>
      <c r="P108" s="21"/>
    </row>
    <row r="109" spans="2:16" x14ac:dyDescent="0.25">
      <c r="B109" s="26"/>
      <c r="G109" s="27"/>
      <c r="O109" s="21"/>
      <c r="P109" s="21"/>
    </row>
    <row r="110" spans="2:16" x14ac:dyDescent="0.25">
      <c r="B110" s="26"/>
      <c r="G110" s="27"/>
      <c r="O110" s="21"/>
      <c r="P110" s="21"/>
    </row>
    <row r="111" spans="2:16" x14ac:dyDescent="0.25">
      <c r="B111" s="26"/>
      <c r="G111" s="27"/>
      <c r="O111" s="21"/>
      <c r="P111" s="21"/>
    </row>
    <row r="112" spans="2:16" x14ac:dyDescent="0.25">
      <c r="B112" s="26"/>
      <c r="G112" s="27"/>
      <c r="O112" s="21"/>
      <c r="P112" s="21"/>
    </row>
    <row r="113" spans="2:16" x14ac:dyDescent="0.25">
      <c r="B113" s="26"/>
      <c r="G113" s="27"/>
      <c r="O113" s="21"/>
      <c r="P113" s="21"/>
    </row>
    <row r="114" spans="2:16" x14ac:dyDescent="0.25">
      <c r="B114" s="26"/>
      <c r="G114" s="27"/>
      <c r="O114" s="21"/>
      <c r="P114" s="21"/>
    </row>
    <row r="115" spans="2:16" x14ac:dyDescent="0.25">
      <c r="B115" s="26"/>
      <c r="G115" s="27"/>
      <c r="O115" s="21"/>
      <c r="P115" s="21"/>
    </row>
    <row r="116" spans="2:16" x14ac:dyDescent="0.25">
      <c r="B116" s="26"/>
      <c r="G116" s="27"/>
      <c r="O116" s="21"/>
      <c r="P116" s="21"/>
    </row>
    <row r="117" spans="2:16" x14ac:dyDescent="0.25">
      <c r="B117" s="26"/>
      <c r="G117" s="27"/>
      <c r="O117" s="21"/>
      <c r="P117" s="21"/>
    </row>
    <row r="118" spans="2:16" x14ac:dyDescent="0.25">
      <c r="B118" s="26"/>
      <c r="G118" s="27"/>
      <c r="O118" s="21"/>
      <c r="P118" s="21"/>
    </row>
    <row r="119" spans="2:16" x14ac:dyDescent="0.25">
      <c r="B119" s="26"/>
      <c r="G119" s="27"/>
      <c r="O119" s="21"/>
      <c r="P119" s="21"/>
    </row>
    <row r="120" spans="2:16" x14ac:dyDescent="0.25">
      <c r="B120" s="26"/>
      <c r="G120" s="27"/>
      <c r="O120" s="21"/>
      <c r="P120" s="21"/>
    </row>
    <row r="121" spans="2:16" x14ac:dyDescent="0.25">
      <c r="B121" s="26"/>
      <c r="G121" s="27"/>
      <c r="O121" s="21"/>
      <c r="P121" s="21"/>
    </row>
    <row r="122" spans="2:16" x14ac:dyDescent="0.25">
      <c r="B122" s="26"/>
      <c r="G122" s="27"/>
      <c r="O122" s="21"/>
      <c r="P122" s="21"/>
    </row>
    <row r="123" spans="2:16" x14ac:dyDescent="0.25">
      <c r="B123" s="26"/>
      <c r="G123" s="27"/>
      <c r="O123" s="21"/>
      <c r="P123" s="21"/>
    </row>
    <row r="124" spans="2:16" x14ac:dyDescent="0.25">
      <c r="B124" s="26"/>
      <c r="G124" s="27"/>
      <c r="O124" s="21"/>
      <c r="P124" s="21"/>
    </row>
    <row r="125" spans="2:16" x14ac:dyDescent="0.25">
      <c r="B125" s="26"/>
      <c r="G125" s="27"/>
      <c r="O125" s="21"/>
      <c r="P125" s="21"/>
    </row>
    <row r="126" spans="2:16" x14ac:dyDescent="0.25">
      <c r="B126" s="26"/>
      <c r="G126" s="27"/>
      <c r="O126" s="21"/>
      <c r="P126" s="21"/>
    </row>
    <row r="127" spans="2:16" x14ac:dyDescent="0.25">
      <c r="B127" s="26"/>
      <c r="G127" s="27"/>
      <c r="O127" s="21"/>
      <c r="P127" s="21"/>
    </row>
    <row r="128" spans="2:16" x14ac:dyDescent="0.25">
      <c r="B128" s="26"/>
      <c r="G128" s="27"/>
      <c r="O128" s="21"/>
      <c r="P128" s="21"/>
    </row>
    <row r="129" spans="2:16" x14ac:dyDescent="0.25">
      <c r="B129" s="26"/>
      <c r="G129" s="27"/>
      <c r="O129" s="21"/>
      <c r="P129" s="21"/>
    </row>
    <row r="130" spans="2:16" x14ac:dyDescent="0.25">
      <c r="B130" s="26"/>
      <c r="G130" s="27"/>
      <c r="O130" s="21"/>
      <c r="P130" s="21"/>
    </row>
    <row r="131" spans="2:16" x14ac:dyDescent="0.25">
      <c r="B131" s="26"/>
      <c r="G131" s="27"/>
      <c r="O131" s="21"/>
      <c r="P131" s="21"/>
    </row>
    <row r="132" spans="2:16" x14ac:dyDescent="0.25">
      <c r="B132" s="26"/>
      <c r="G132" s="27"/>
      <c r="O132" s="21"/>
      <c r="P132" s="21"/>
    </row>
    <row r="133" spans="2:16" x14ac:dyDescent="0.25">
      <c r="B133" s="26"/>
      <c r="G133" s="27"/>
      <c r="O133" s="21"/>
      <c r="P133" s="21"/>
    </row>
    <row r="134" spans="2:16" x14ac:dyDescent="0.25">
      <c r="B134" s="26"/>
      <c r="G134" s="27"/>
      <c r="O134" s="21"/>
      <c r="P134" s="21"/>
    </row>
    <row r="135" spans="2:16" x14ac:dyDescent="0.25">
      <c r="B135" s="26"/>
      <c r="G135" s="27"/>
      <c r="O135" s="21"/>
      <c r="P135" s="21"/>
    </row>
    <row r="136" spans="2:16" x14ac:dyDescent="0.25">
      <c r="B136" s="26"/>
      <c r="G136" s="27"/>
      <c r="O136" s="21"/>
      <c r="P136" s="21"/>
    </row>
    <row r="137" spans="2:16" x14ac:dyDescent="0.25">
      <c r="B137" s="26"/>
      <c r="G137" s="27"/>
      <c r="O137" s="21"/>
      <c r="P137" s="21"/>
    </row>
    <row r="138" spans="2:16" x14ac:dyDescent="0.25">
      <c r="B138" s="26"/>
      <c r="G138" s="27"/>
      <c r="O138" s="21"/>
      <c r="P138" s="21"/>
    </row>
    <row r="139" spans="2:16" x14ac:dyDescent="0.25">
      <c r="B139" s="26"/>
      <c r="G139" s="27"/>
      <c r="O139" s="21"/>
      <c r="P139" s="21"/>
    </row>
    <row r="140" spans="2:16" x14ac:dyDescent="0.25">
      <c r="B140" s="26"/>
      <c r="G140" s="27"/>
      <c r="O140" s="21"/>
      <c r="P140" s="21"/>
    </row>
    <row r="141" spans="2:16" x14ac:dyDescent="0.25">
      <c r="B141" s="26"/>
      <c r="G141" s="27"/>
      <c r="O141" s="21"/>
      <c r="P141" s="21"/>
    </row>
    <row r="142" spans="2:16" x14ac:dyDescent="0.25">
      <c r="B142" s="26"/>
      <c r="G142" s="27"/>
      <c r="O142" s="21"/>
      <c r="P142" s="21"/>
    </row>
    <row r="143" spans="2:16" x14ac:dyDescent="0.25">
      <c r="B143" s="26"/>
      <c r="G143" s="27"/>
      <c r="O143" s="21"/>
      <c r="P143" s="21"/>
    </row>
    <row r="144" spans="2:16" x14ac:dyDescent="0.25">
      <c r="B144" s="26"/>
      <c r="G144" s="27"/>
      <c r="O144" s="21"/>
      <c r="P144" s="21"/>
    </row>
    <row r="145" spans="2:16" x14ac:dyDescent="0.25">
      <c r="B145" s="26"/>
      <c r="G145" s="27"/>
      <c r="O145" s="21"/>
      <c r="P145" s="21"/>
    </row>
    <row r="146" spans="2:16" x14ac:dyDescent="0.25">
      <c r="B146" s="26"/>
      <c r="G146" s="27"/>
      <c r="O146" s="21"/>
      <c r="P146" s="21"/>
    </row>
    <row r="147" spans="2:16" x14ac:dyDescent="0.25">
      <c r="B147" s="26"/>
      <c r="G147" s="27"/>
      <c r="O147" s="21"/>
      <c r="P147" s="21"/>
    </row>
    <row r="148" spans="2:16" x14ac:dyDescent="0.25">
      <c r="B148" s="26"/>
      <c r="G148" s="27"/>
      <c r="O148" s="21"/>
      <c r="P148" s="21"/>
    </row>
    <row r="149" spans="2:16" x14ac:dyDescent="0.25">
      <c r="B149" s="26"/>
      <c r="G149" s="27"/>
      <c r="O149" s="21"/>
      <c r="P149" s="21"/>
    </row>
    <row r="150" spans="2:16" x14ac:dyDescent="0.25">
      <c r="B150" s="26"/>
      <c r="G150" s="27"/>
      <c r="O150" s="21"/>
      <c r="P150" s="21"/>
    </row>
    <row r="151" spans="2:16" x14ac:dyDescent="0.25">
      <c r="B151" s="26"/>
      <c r="G151" s="27"/>
      <c r="O151" s="21"/>
      <c r="P151" s="21"/>
    </row>
    <row r="152" spans="2:16" x14ac:dyDescent="0.25">
      <c r="B152" s="26"/>
      <c r="G152" s="27"/>
      <c r="O152" s="21"/>
      <c r="P152" s="21"/>
    </row>
    <row r="153" spans="2:16" x14ac:dyDescent="0.25">
      <c r="B153" s="26"/>
      <c r="G153" s="27"/>
      <c r="O153" s="21"/>
      <c r="P153" s="21"/>
    </row>
    <row r="154" spans="2:16" x14ac:dyDescent="0.25">
      <c r="B154" s="26"/>
      <c r="G154" s="27"/>
      <c r="O154" s="21"/>
      <c r="P154" s="21"/>
    </row>
    <row r="155" spans="2:16" x14ac:dyDescent="0.25">
      <c r="B155" s="26"/>
      <c r="G155" s="27"/>
      <c r="O155" s="21"/>
      <c r="P155" s="21"/>
    </row>
    <row r="156" spans="2:16" x14ac:dyDescent="0.25">
      <c r="B156" s="26"/>
      <c r="G156" s="27"/>
      <c r="O156" s="21"/>
      <c r="P156" s="21"/>
    </row>
    <row r="157" spans="2:16" x14ac:dyDescent="0.25">
      <c r="B157" s="26"/>
      <c r="G157" s="27"/>
      <c r="O157" s="21"/>
      <c r="P157" s="21"/>
    </row>
    <row r="158" spans="2:16" x14ac:dyDescent="0.25">
      <c r="B158" s="26"/>
      <c r="G158" s="27"/>
      <c r="O158" s="21"/>
      <c r="P158" s="21"/>
    </row>
    <row r="159" spans="2:16" x14ac:dyDescent="0.25">
      <c r="B159" s="26"/>
      <c r="G159" s="27"/>
      <c r="O159" s="21"/>
      <c r="P159" s="21"/>
    </row>
    <row r="160" spans="2:16" x14ac:dyDescent="0.25">
      <c r="B160" s="26"/>
      <c r="G160" s="27"/>
      <c r="O160" s="21"/>
      <c r="P160" s="21"/>
    </row>
    <row r="161" spans="2:16" x14ac:dyDescent="0.25">
      <c r="B161" s="26"/>
      <c r="G161" s="27"/>
      <c r="O161" s="21"/>
      <c r="P161" s="21"/>
    </row>
    <row r="162" spans="2:16" x14ac:dyDescent="0.25">
      <c r="B162" s="26"/>
      <c r="G162" s="27"/>
      <c r="O162" s="21"/>
      <c r="P162" s="21"/>
    </row>
    <row r="163" spans="2:16" x14ac:dyDescent="0.25">
      <c r="B163" s="26"/>
      <c r="G163" s="27"/>
      <c r="O163" s="21"/>
      <c r="P163" s="21"/>
    </row>
    <row r="164" spans="2:16" x14ac:dyDescent="0.25">
      <c r="B164" s="26"/>
      <c r="G164" s="27"/>
      <c r="O164" s="21"/>
      <c r="P164" s="21"/>
    </row>
    <row r="165" spans="2:16" x14ac:dyDescent="0.25">
      <c r="B165" s="26"/>
      <c r="G165" s="27"/>
      <c r="O165" s="21"/>
      <c r="P165" s="21"/>
    </row>
    <row r="166" spans="2:16" x14ac:dyDescent="0.25">
      <c r="B166" s="26"/>
      <c r="G166" s="27"/>
      <c r="O166" s="21"/>
      <c r="P166" s="21"/>
    </row>
    <row r="167" spans="2:16" x14ac:dyDescent="0.25">
      <c r="B167" s="26"/>
      <c r="G167" s="27"/>
      <c r="O167" s="21"/>
      <c r="P167" s="21"/>
    </row>
    <row r="168" spans="2:16" x14ac:dyDescent="0.25">
      <c r="B168" s="26"/>
      <c r="G168" s="27"/>
      <c r="O168" s="21"/>
      <c r="P168" s="21"/>
    </row>
    <row r="169" spans="2:16" x14ac:dyDescent="0.25">
      <c r="B169" s="26"/>
      <c r="G169" s="27"/>
      <c r="O169" s="21"/>
      <c r="P169" s="21"/>
    </row>
    <row r="170" spans="2:16" x14ac:dyDescent="0.25">
      <c r="B170" s="26"/>
      <c r="G170" s="27"/>
      <c r="O170" s="21"/>
      <c r="P170" s="21"/>
    </row>
    <row r="171" spans="2:16" x14ac:dyDescent="0.25">
      <c r="B171" s="26"/>
      <c r="G171" s="27"/>
      <c r="O171" s="21"/>
      <c r="P171" s="21"/>
    </row>
    <row r="172" spans="2:16" x14ac:dyDescent="0.25">
      <c r="B172" s="26"/>
      <c r="G172" s="27"/>
      <c r="O172" s="21"/>
      <c r="P172" s="21"/>
    </row>
    <row r="173" spans="2:16" x14ac:dyDescent="0.25">
      <c r="B173" s="26"/>
      <c r="G173" s="27"/>
      <c r="O173" s="21"/>
      <c r="P173" s="21"/>
    </row>
    <row r="174" spans="2:16" x14ac:dyDescent="0.25">
      <c r="B174" s="26"/>
      <c r="G174" s="27"/>
      <c r="O174" s="21"/>
      <c r="P174" s="21"/>
    </row>
    <row r="175" spans="2:16" x14ac:dyDescent="0.25">
      <c r="B175" s="26"/>
      <c r="G175" s="27"/>
      <c r="O175" s="21"/>
      <c r="P175" s="21"/>
    </row>
    <row r="176" spans="2:16" x14ac:dyDescent="0.25">
      <c r="B176" s="26"/>
      <c r="G176" s="27"/>
      <c r="O176" s="21"/>
      <c r="P176" s="21"/>
    </row>
    <row r="177" spans="2:16" x14ac:dyDescent="0.25">
      <c r="B177" s="26"/>
      <c r="G177" s="27"/>
      <c r="O177" s="21"/>
      <c r="P177" s="21"/>
    </row>
    <row r="178" spans="2:16" x14ac:dyDescent="0.25">
      <c r="B178" s="26"/>
      <c r="G178" s="27"/>
      <c r="O178" s="21"/>
      <c r="P178" s="21"/>
    </row>
    <row r="179" spans="2:16" x14ac:dyDescent="0.25">
      <c r="B179" s="26"/>
      <c r="G179" s="27"/>
      <c r="O179" s="21"/>
      <c r="P179" s="21"/>
    </row>
    <row r="180" spans="2:16" x14ac:dyDescent="0.25">
      <c r="B180" s="26"/>
      <c r="G180" s="27"/>
      <c r="O180" s="21"/>
      <c r="P180" s="21"/>
    </row>
    <row r="181" spans="2:16" x14ac:dyDescent="0.25">
      <c r="B181" s="26"/>
      <c r="G181" s="27"/>
      <c r="O181" s="21"/>
      <c r="P181" s="21"/>
    </row>
    <row r="182" spans="2:16" x14ac:dyDescent="0.25">
      <c r="B182" s="26"/>
      <c r="G182" s="27"/>
      <c r="O182" s="21"/>
      <c r="P182" s="21"/>
    </row>
    <row r="183" spans="2:16" x14ac:dyDescent="0.25">
      <c r="B183" s="26"/>
      <c r="G183" s="27"/>
      <c r="O183" s="21"/>
      <c r="P183" s="21"/>
    </row>
    <row r="184" spans="2:16" x14ac:dyDescent="0.25">
      <c r="B184" s="26"/>
      <c r="G184" s="27"/>
      <c r="O184" s="21"/>
      <c r="P184" s="21"/>
    </row>
    <row r="185" spans="2:16" x14ac:dyDescent="0.25">
      <c r="B185" s="26"/>
      <c r="G185" s="27"/>
      <c r="O185" s="21"/>
      <c r="P185" s="21"/>
    </row>
    <row r="186" spans="2:16" x14ac:dyDescent="0.25">
      <c r="B186" s="26"/>
      <c r="G186" s="27"/>
      <c r="O186" s="21"/>
      <c r="P186" s="21"/>
    </row>
    <row r="187" spans="2:16" x14ac:dyDescent="0.25">
      <c r="B187" s="26"/>
      <c r="G187" s="27"/>
      <c r="O187" s="21"/>
      <c r="P187" s="21"/>
    </row>
    <row r="188" spans="2:16" x14ac:dyDescent="0.25">
      <c r="B188" s="26"/>
      <c r="G188" s="27"/>
      <c r="O188" s="21"/>
      <c r="P188" s="21"/>
    </row>
    <row r="189" spans="2:16" x14ac:dyDescent="0.25">
      <c r="B189" s="26"/>
      <c r="G189" s="27"/>
      <c r="O189" s="21"/>
      <c r="P189" s="21"/>
    </row>
    <row r="190" spans="2:16" x14ac:dyDescent="0.25">
      <c r="B190" s="26"/>
      <c r="G190" s="27"/>
      <c r="O190" s="21"/>
      <c r="P190" s="21"/>
    </row>
    <row r="191" spans="2:16" x14ac:dyDescent="0.25">
      <c r="B191" s="26"/>
      <c r="G191" s="27"/>
      <c r="O191" s="21"/>
      <c r="P191" s="21"/>
    </row>
    <row r="192" spans="2:16" x14ac:dyDescent="0.25">
      <c r="B192" s="26"/>
      <c r="G192" s="27"/>
      <c r="O192" s="21"/>
      <c r="P192" s="21"/>
    </row>
    <row r="193" spans="2:16" x14ac:dyDescent="0.25">
      <c r="B193" s="26"/>
      <c r="G193" s="27"/>
      <c r="O193" s="21"/>
      <c r="P193" s="21"/>
    </row>
    <row r="194" spans="2:16" x14ac:dyDescent="0.25">
      <c r="B194" s="26"/>
      <c r="G194" s="27"/>
      <c r="O194" s="21"/>
      <c r="P194" s="21"/>
    </row>
    <row r="195" spans="2:16" x14ac:dyDescent="0.25">
      <c r="B195" s="26"/>
      <c r="G195" s="27"/>
      <c r="O195" s="21"/>
      <c r="P195" s="21"/>
    </row>
    <row r="196" spans="2:16" x14ac:dyDescent="0.25">
      <c r="B196" s="26"/>
      <c r="G196" s="27"/>
      <c r="O196" s="21"/>
      <c r="P196" s="21"/>
    </row>
    <row r="197" spans="2:16" x14ac:dyDescent="0.25">
      <c r="B197" s="26"/>
      <c r="G197" s="27"/>
      <c r="O197" s="21"/>
      <c r="P197" s="21"/>
    </row>
    <row r="198" spans="2:16" x14ac:dyDescent="0.25">
      <c r="B198" s="26"/>
      <c r="G198" s="27"/>
      <c r="O198" s="21"/>
      <c r="P198" s="21"/>
    </row>
    <row r="199" spans="2:16" x14ac:dyDescent="0.25">
      <c r="B199" s="26"/>
      <c r="G199" s="27"/>
      <c r="O199" s="21"/>
      <c r="P199" s="21"/>
    </row>
    <row r="200" spans="2:16" x14ac:dyDescent="0.25">
      <c r="B200" s="26"/>
      <c r="G200" s="27"/>
      <c r="O200" s="21"/>
      <c r="P200" s="21"/>
    </row>
    <row r="201" spans="2:16" x14ac:dyDescent="0.25">
      <c r="B201" s="26"/>
      <c r="G201" s="27"/>
      <c r="O201" s="21"/>
      <c r="P201" s="21"/>
    </row>
    <row r="202" spans="2:16" x14ac:dyDescent="0.25">
      <c r="B202" s="26"/>
      <c r="G202" s="27"/>
      <c r="O202" s="21"/>
      <c r="P202" s="21"/>
    </row>
    <row r="203" spans="2:16" x14ac:dyDescent="0.25">
      <c r="B203" s="26"/>
      <c r="G203" s="27"/>
      <c r="O203" s="21"/>
      <c r="P203" s="21"/>
    </row>
    <row r="204" spans="2:16" x14ac:dyDescent="0.25">
      <c r="B204" s="26"/>
      <c r="G204" s="27"/>
      <c r="O204" s="21"/>
      <c r="P204" s="21"/>
    </row>
    <row r="205" spans="2:16" x14ac:dyDescent="0.25">
      <c r="B205" s="26"/>
      <c r="G205" s="27"/>
      <c r="O205" s="21"/>
      <c r="P205" s="21"/>
    </row>
    <row r="206" spans="2:16" x14ac:dyDescent="0.25">
      <c r="B206" s="26"/>
      <c r="G206" s="27"/>
      <c r="O206" s="21"/>
      <c r="P206" s="21"/>
    </row>
    <row r="207" spans="2:16" x14ac:dyDescent="0.25">
      <c r="B207" s="26"/>
      <c r="G207" s="27"/>
      <c r="O207" s="21"/>
      <c r="P207" s="21"/>
    </row>
    <row r="208" spans="2:16" x14ac:dyDescent="0.25">
      <c r="B208" s="26"/>
      <c r="G208" s="27"/>
      <c r="O208" s="21"/>
      <c r="P208" s="21"/>
    </row>
    <row r="209" spans="2:16" x14ac:dyDescent="0.25">
      <c r="B209" s="26"/>
      <c r="G209" s="27"/>
      <c r="O209" s="21"/>
      <c r="P209" s="21"/>
    </row>
    <row r="210" spans="2:16" x14ac:dyDescent="0.25">
      <c r="B210" s="26"/>
      <c r="G210" s="27"/>
      <c r="O210" s="21"/>
      <c r="P210" s="21"/>
    </row>
    <row r="211" spans="2:16" x14ac:dyDescent="0.25">
      <c r="B211" s="26"/>
      <c r="G211" s="27"/>
      <c r="O211" s="21"/>
      <c r="P211" s="21"/>
    </row>
    <row r="212" spans="2:16" x14ac:dyDescent="0.25">
      <c r="B212" s="26"/>
      <c r="G212" s="27"/>
      <c r="O212" s="21"/>
      <c r="P212" s="21"/>
    </row>
    <row r="213" spans="2:16" x14ac:dyDescent="0.25">
      <c r="B213" s="26"/>
      <c r="G213" s="27"/>
      <c r="O213" s="21"/>
      <c r="P213" s="21"/>
    </row>
    <row r="214" spans="2:16" x14ac:dyDescent="0.25">
      <c r="B214" s="26"/>
      <c r="G214" s="27"/>
      <c r="O214" s="21"/>
      <c r="P214" s="21"/>
    </row>
    <row r="215" spans="2:16" x14ac:dyDescent="0.25">
      <c r="B215" s="26"/>
      <c r="G215" s="27"/>
      <c r="O215" s="21"/>
      <c r="P215" s="21"/>
    </row>
    <row r="216" spans="2:16" x14ac:dyDescent="0.25">
      <c r="B216" s="26"/>
      <c r="G216" s="27"/>
      <c r="O216" s="21"/>
      <c r="P216" s="21"/>
    </row>
    <row r="217" spans="2:16" x14ac:dyDescent="0.25">
      <c r="B217" s="26"/>
      <c r="G217" s="27"/>
      <c r="O217" s="21"/>
      <c r="P217" s="21"/>
    </row>
    <row r="218" spans="2:16" x14ac:dyDescent="0.25">
      <c r="B218" s="26"/>
      <c r="G218" s="27"/>
      <c r="O218" s="21"/>
      <c r="P218" s="21"/>
    </row>
    <row r="219" spans="2:16" x14ac:dyDescent="0.25">
      <c r="B219" s="26"/>
      <c r="G219" s="27"/>
      <c r="O219" s="21"/>
      <c r="P219" s="21"/>
    </row>
    <row r="220" spans="2:16" x14ac:dyDescent="0.25">
      <c r="B220" s="26"/>
      <c r="G220" s="27"/>
      <c r="O220" s="21"/>
      <c r="P220" s="21"/>
    </row>
    <row r="221" spans="2:16" x14ac:dyDescent="0.25">
      <c r="B221" s="26"/>
      <c r="G221" s="27"/>
      <c r="O221" s="21"/>
      <c r="P221" s="21"/>
    </row>
    <row r="222" spans="2:16" x14ac:dyDescent="0.25">
      <c r="B222" s="26"/>
      <c r="G222" s="27"/>
      <c r="O222" s="21"/>
      <c r="P222" s="21"/>
    </row>
    <row r="223" spans="2:16" x14ac:dyDescent="0.25">
      <c r="B223" s="26"/>
      <c r="G223" s="27"/>
      <c r="O223" s="21"/>
      <c r="P223" s="21"/>
    </row>
    <row r="224" spans="2:16" x14ac:dyDescent="0.25">
      <c r="B224" s="26"/>
      <c r="G224" s="27"/>
      <c r="O224" s="21"/>
      <c r="P224" s="21"/>
    </row>
    <row r="225" spans="2:16" x14ac:dyDescent="0.25">
      <c r="B225" s="26"/>
      <c r="G225" s="27"/>
      <c r="O225" s="21"/>
      <c r="P225" s="21"/>
    </row>
    <row r="226" spans="2:16" x14ac:dyDescent="0.25">
      <c r="B226" s="26"/>
      <c r="G226" s="27"/>
      <c r="O226" s="21"/>
      <c r="P226" s="21"/>
    </row>
    <row r="227" spans="2:16" x14ac:dyDescent="0.25">
      <c r="B227" s="26"/>
      <c r="G227" s="27"/>
      <c r="O227" s="21"/>
      <c r="P227" s="21"/>
    </row>
    <row r="228" spans="2:16" x14ac:dyDescent="0.25">
      <c r="B228" s="26"/>
      <c r="G228" s="27"/>
      <c r="O228" s="21"/>
      <c r="P228" s="21"/>
    </row>
    <row r="229" spans="2:16" x14ac:dyDescent="0.25">
      <c r="B229" s="26"/>
      <c r="G229" s="27"/>
      <c r="O229" s="21"/>
      <c r="P229" s="21"/>
    </row>
    <row r="230" spans="2:16" x14ac:dyDescent="0.25">
      <c r="B230" s="26"/>
      <c r="G230" s="27"/>
      <c r="O230" s="21"/>
      <c r="P230" s="21"/>
    </row>
    <row r="231" spans="2:16" x14ac:dyDescent="0.25">
      <c r="B231" s="26"/>
      <c r="G231" s="27"/>
      <c r="O231" s="21"/>
      <c r="P231" s="21"/>
    </row>
    <row r="232" spans="2:16" x14ac:dyDescent="0.25">
      <c r="B232" s="26"/>
      <c r="G232" s="27"/>
      <c r="O232" s="21"/>
      <c r="P232" s="21"/>
    </row>
    <row r="233" spans="2:16" x14ac:dyDescent="0.25">
      <c r="B233" s="26"/>
      <c r="G233" s="27"/>
      <c r="O233" s="21"/>
      <c r="P233" s="21"/>
    </row>
    <row r="234" spans="2:16" x14ac:dyDescent="0.25">
      <c r="B234" s="26"/>
      <c r="G234" s="27"/>
      <c r="O234" s="21"/>
      <c r="P234" s="21"/>
    </row>
    <row r="235" spans="2:16" x14ac:dyDescent="0.25">
      <c r="B235" s="26"/>
      <c r="G235" s="27"/>
      <c r="O235" s="21"/>
      <c r="P235" s="21"/>
    </row>
    <row r="236" spans="2:16" x14ac:dyDescent="0.25">
      <c r="B236" s="26"/>
      <c r="G236" s="27"/>
      <c r="O236" s="21"/>
      <c r="P236" s="21"/>
    </row>
    <row r="237" spans="2:16" x14ac:dyDescent="0.25">
      <c r="B237" s="26"/>
      <c r="G237" s="27"/>
      <c r="O237" s="21"/>
      <c r="P237" s="21"/>
    </row>
    <row r="238" spans="2:16" x14ac:dyDescent="0.25">
      <c r="B238" s="26"/>
      <c r="G238" s="27"/>
      <c r="O238" s="21"/>
      <c r="P238" s="21"/>
    </row>
    <row r="239" spans="2:16" x14ac:dyDescent="0.25">
      <c r="B239" s="26"/>
      <c r="G239" s="27"/>
      <c r="O239" s="21"/>
      <c r="P239" s="21"/>
    </row>
    <row r="240" spans="2:16" x14ac:dyDescent="0.25">
      <c r="B240" s="26"/>
      <c r="G240" s="27"/>
      <c r="O240" s="21"/>
      <c r="P240" s="21"/>
    </row>
    <row r="241" spans="2:16" x14ac:dyDescent="0.25">
      <c r="B241" s="26"/>
      <c r="G241" s="27"/>
      <c r="O241" s="21"/>
      <c r="P241" s="21"/>
    </row>
    <row r="242" spans="2:16" x14ac:dyDescent="0.25">
      <c r="B242" s="26"/>
      <c r="G242" s="27"/>
      <c r="O242" s="21"/>
      <c r="P242" s="21"/>
    </row>
    <row r="243" spans="2:16" x14ac:dyDescent="0.25">
      <c r="B243" s="26"/>
      <c r="G243" s="27"/>
      <c r="O243" s="21"/>
      <c r="P243" s="21"/>
    </row>
    <row r="244" spans="2:16" x14ac:dyDescent="0.25">
      <c r="B244" s="26"/>
      <c r="G244" s="27"/>
      <c r="O244" s="21"/>
      <c r="P244" s="21"/>
    </row>
    <row r="245" spans="2:16" x14ac:dyDescent="0.25">
      <c r="B245" s="26"/>
      <c r="G245" s="27"/>
      <c r="O245" s="21"/>
      <c r="P245" s="21"/>
    </row>
    <row r="246" spans="2:16" x14ac:dyDescent="0.25">
      <c r="B246" s="26"/>
      <c r="G246" s="27"/>
      <c r="O246" s="21"/>
      <c r="P246" s="21"/>
    </row>
    <row r="247" spans="2:16" x14ac:dyDescent="0.25">
      <c r="B247" s="26"/>
      <c r="G247" s="27"/>
      <c r="O247" s="21"/>
      <c r="P247" s="21"/>
    </row>
    <row r="248" spans="2:16" x14ac:dyDescent="0.25">
      <c r="B248" s="26"/>
      <c r="G248" s="27"/>
      <c r="O248" s="21"/>
      <c r="P248" s="21"/>
    </row>
    <row r="249" spans="2:16" x14ac:dyDescent="0.25">
      <c r="B249" s="26"/>
      <c r="G249" s="27"/>
      <c r="O249" s="21"/>
      <c r="P249" s="21"/>
    </row>
    <row r="250" spans="2:16" x14ac:dyDescent="0.25">
      <c r="B250" s="26"/>
      <c r="G250" s="27"/>
      <c r="O250" s="21"/>
      <c r="P250" s="21"/>
    </row>
    <row r="251" spans="2:16" x14ac:dyDescent="0.25">
      <c r="B251" s="26"/>
      <c r="G251" s="27"/>
      <c r="O251" s="21"/>
      <c r="P251" s="21"/>
    </row>
    <row r="252" spans="2:16" x14ac:dyDescent="0.25">
      <c r="B252" s="26"/>
      <c r="G252" s="27"/>
      <c r="O252" s="21"/>
      <c r="P252" s="21"/>
    </row>
    <row r="253" spans="2:16" x14ac:dyDescent="0.25">
      <c r="B253" s="26"/>
      <c r="G253" s="27"/>
      <c r="O253" s="21"/>
      <c r="P253" s="21"/>
    </row>
    <row r="254" spans="2:16" x14ac:dyDescent="0.25">
      <c r="B254" s="26"/>
      <c r="G254" s="27"/>
      <c r="O254" s="21"/>
      <c r="P254" s="21"/>
    </row>
    <row r="255" spans="2:16" x14ac:dyDescent="0.25">
      <c r="B255" s="26"/>
      <c r="G255" s="27"/>
      <c r="O255" s="21"/>
      <c r="P255" s="21"/>
    </row>
    <row r="256" spans="2:16" x14ac:dyDescent="0.25">
      <c r="B256" s="26"/>
      <c r="G256" s="27"/>
      <c r="O256" s="21"/>
      <c r="P256" s="21"/>
    </row>
    <row r="257" spans="2:16" x14ac:dyDescent="0.25">
      <c r="B257" s="26"/>
      <c r="G257" s="27"/>
      <c r="O257" s="21"/>
      <c r="P257" s="21"/>
    </row>
    <row r="258" spans="2:16" x14ac:dyDescent="0.25">
      <c r="B258" s="26"/>
      <c r="G258" s="27"/>
      <c r="O258" s="21"/>
      <c r="P258" s="21"/>
    </row>
    <row r="259" spans="2:16" x14ac:dyDescent="0.25">
      <c r="B259" s="26"/>
      <c r="G259" s="27"/>
      <c r="O259" s="21"/>
      <c r="P259" s="21"/>
    </row>
    <row r="260" spans="2:16" x14ac:dyDescent="0.25">
      <c r="B260" s="26"/>
      <c r="G260" s="27"/>
      <c r="O260" s="21"/>
      <c r="P260" s="21"/>
    </row>
    <row r="261" spans="2:16" x14ac:dyDescent="0.25">
      <c r="B261" s="26"/>
      <c r="G261" s="27"/>
      <c r="O261" s="21"/>
      <c r="P261" s="21"/>
    </row>
    <row r="262" spans="2:16" x14ac:dyDescent="0.25">
      <c r="B262" s="26"/>
      <c r="G262" s="27"/>
      <c r="O262" s="21"/>
      <c r="P262" s="21"/>
    </row>
    <row r="263" spans="2:16" x14ac:dyDescent="0.25">
      <c r="B263" s="26"/>
      <c r="G263" s="27"/>
      <c r="O263" s="21"/>
      <c r="P263" s="21"/>
    </row>
    <row r="264" spans="2:16" x14ac:dyDescent="0.25">
      <c r="B264" s="26"/>
      <c r="G264" s="27"/>
      <c r="O264" s="21"/>
      <c r="P264" s="21"/>
    </row>
    <row r="265" spans="2:16" x14ac:dyDescent="0.25">
      <c r="B265" s="26"/>
      <c r="G265" s="27"/>
      <c r="O265" s="21"/>
      <c r="P265" s="21"/>
    </row>
    <row r="266" spans="2:16" x14ac:dyDescent="0.25">
      <c r="B266" s="26"/>
      <c r="G266" s="27"/>
      <c r="O266" s="21"/>
      <c r="P266" s="21"/>
    </row>
    <row r="267" spans="2:16" x14ac:dyDescent="0.25">
      <c r="B267" s="26"/>
      <c r="G267" s="27"/>
      <c r="O267" s="21"/>
      <c r="P267" s="21"/>
    </row>
    <row r="268" spans="2:16" x14ac:dyDescent="0.25">
      <c r="B268" s="26"/>
      <c r="G268" s="27"/>
      <c r="O268" s="21"/>
      <c r="P268" s="21"/>
    </row>
    <row r="269" spans="2:16" x14ac:dyDescent="0.25">
      <c r="B269" s="26"/>
      <c r="G269" s="27"/>
      <c r="O269" s="21"/>
      <c r="P269" s="21"/>
    </row>
    <row r="270" spans="2:16" x14ac:dyDescent="0.25">
      <c r="B270" s="26"/>
      <c r="G270" s="27"/>
      <c r="O270" s="21"/>
      <c r="P270" s="21"/>
    </row>
    <row r="271" spans="2:16" x14ac:dyDescent="0.25">
      <c r="B271" s="26"/>
      <c r="G271" s="27"/>
      <c r="O271" s="21"/>
      <c r="P271" s="21"/>
    </row>
    <row r="272" spans="2:16" x14ac:dyDescent="0.25">
      <c r="B272" s="26"/>
      <c r="G272" s="27"/>
      <c r="O272" s="21"/>
      <c r="P272" s="21"/>
    </row>
    <row r="273" spans="2:16" x14ac:dyDescent="0.25">
      <c r="B273" s="26"/>
      <c r="G273" s="27"/>
      <c r="O273" s="21"/>
      <c r="P273" s="21"/>
    </row>
    <row r="274" spans="2:16" x14ac:dyDescent="0.25">
      <c r="B274" s="26"/>
      <c r="G274" s="27"/>
      <c r="O274" s="21"/>
      <c r="P274" s="21"/>
    </row>
    <row r="275" spans="2:16" x14ac:dyDescent="0.25">
      <c r="B275" s="26"/>
      <c r="G275" s="27"/>
      <c r="O275" s="21"/>
      <c r="P275" s="21"/>
    </row>
    <row r="276" spans="2:16" x14ac:dyDescent="0.25">
      <c r="B276" s="26"/>
      <c r="G276" s="27"/>
      <c r="O276" s="21"/>
      <c r="P276" s="21"/>
    </row>
    <row r="277" spans="2:16" x14ac:dyDescent="0.25">
      <c r="B277" s="26"/>
      <c r="G277" s="27"/>
      <c r="O277" s="21"/>
      <c r="P277" s="21"/>
    </row>
    <row r="278" spans="2:16" x14ac:dyDescent="0.25">
      <c r="B278" s="26"/>
      <c r="G278" s="27"/>
      <c r="O278" s="21"/>
      <c r="P278" s="21"/>
    </row>
    <row r="279" spans="2:16" x14ac:dyDescent="0.25">
      <c r="B279" s="26"/>
      <c r="G279" s="27"/>
      <c r="O279" s="21"/>
      <c r="P279" s="21"/>
    </row>
    <row r="280" spans="2:16" x14ac:dyDescent="0.25">
      <c r="B280" s="26"/>
      <c r="G280" s="27"/>
      <c r="O280" s="21"/>
      <c r="P280" s="21"/>
    </row>
    <row r="281" spans="2:16" x14ac:dyDescent="0.25">
      <c r="B281" s="26"/>
      <c r="G281" s="27"/>
      <c r="O281" s="21"/>
      <c r="P281" s="21"/>
    </row>
    <row r="282" spans="2:16" x14ac:dyDescent="0.25">
      <c r="B282" s="26"/>
      <c r="G282" s="27"/>
      <c r="O282" s="21"/>
      <c r="P282" s="21"/>
    </row>
    <row r="283" spans="2:16" x14ac:dyDescent="0.25">
      <c r="B283" s="26"/>
      <c r="G283" s="27"/>
      <c r="O283" s="21"/>
      <c r="P283" s="21"/>
    </row>
    <row r="284" spans="2:16" x14ac:dyDescent="0.25">
      <c r="B284" s="26"/>
      <c r="G284" s="27"/>
      <c r="O284" s="21"/>
      <c r="P284" s="21"/>
    </row>
    <row r="285" spans="2:16" x14ac:dyDescent="0.25">
      <c r="B285" s="26"/>
      <c r="G285" s="27"/>
      <c r="O285" s="21"/>
      <c r="P285" s="21"/>
    </row>
    <row r="286" spans="2:16" x14ac:dyDescent="0.25">
      <c r="B286" s="26"/>
      <c r="G286" s="27"/>
      <c r="O286" s="21"/>
      <c r="P286" s="21"/>
    </row>
    <row r="287" spans="2:16" x14ac:dyDescent="0.25">
      <c r="B287" s="26"/>
      <c r="G287" s="27"/>
      <c r="O287" s="21"/>
      <c r="P287" s="21"/>
    </row>
    <row r="288" spans="2:16" x14ac:dyDescent="0.25">
      <c r="B288" s="26"/>
      <c r="G288" s="27"/>
      <c r="O288" s="21"/>
      <c r="P288" s="21"/>
    </row>
    <row r="289" spans="2:16" x14ac:dyDescent="0.25">
      <c r="B289" s="26"/>
      <c r="G289" s="27"/>
      <c r="O289" s="21"/>
      <c r="P289" s="21"/>
    </row>
    <row r="290" spans="2:16" x14ac:dyDescent="0.25">
      <c r="B290" s="26"/>
      <c r="G290" s="27"/>
      <c r="O290" s="21"/>
      <c r="P290" s="21"/>
    </row>
    <row r="291" spans="2:16" x14ac:dyDescent="0.25">
      <c r="B291" s="26"/>
      <c r="G291" s="27"/>
      <c r="O291" s="21"/>
      <c r="P291" s="21"/>
    </row>
    <row r="292" spans="2:16" x14ac:dyDescent="0.25">
      <c r="B292" s="26"/>
      <c r="G292" s="27"/>
      <c r="O292" s="21"/>
      <c r="P292" s="21"/>
    </row>
    <row r="293" spans="2:16" x14ac:dyDescent="0.25">
      <c r="B293" s="26"/>
      <c r="G293" s="27"/>
      <c r="O293" s="21"/>
      <c r="P293" s="21"/>
    </row>
    <row r="294" spans="2:16" x14ac:dyDescent="0.25">
      <c r="B294" s="26"/>
      <c r="G294" s="27"/>
      <c r="O294" s="21"/>
      <c r="P294" s="21"/>
    </row>
    <row r="295" spans="2:16" x14ac:dyDescent="0.25">
      <c r="B295" s="26"/>
      <c r="G295" s="27"/>
      <c r="O295" s="21"/>
      <c r="P295" s="21"/>
    </row>
    <row r="296" spans="2:16" x14ac:dyDescent="0.25">
      <c r="B296" s="26"/>
      <c r="G296" s="27"/>
      <c r="O296" s="21"/>
      <c r="P296" s="21"/>
    </row>
    <row r="297" spans="2:16" x14ac:dyDescent="0.25">
      <c r="B297" s="26"/>
      <c r="G297" s="27"/>
      <c r="O297" s="21"/>
      <c r="P297" s="21"/>
    </row>
    <row r="298" spans="2:16" x14ac:dyDescent="0.25">
      <c r="B298" s="26"/>
      <c r="G298" s="27"/>
      <c r="O298" s="21"/>
      <c r="P298" s="21"/>
    </row>
    <row r="299" spans="2:16" x14ac:dyDescent="0.25">
      <c r="B299" s="26"/>
      <c r="G299" s="27"/>
      <c r="O299" s="21"/>
      <c r="P299" s="21"/>
    </row>
    <row r="300" spans="2:16" x14ac:dyDescent="0.25">
      <c r="B300" s="26"/>
      <c r="G300" s="27"/>
      <c r="O300" s="21"/>
      <c r="P300" s="21"/>
    </row>
    <row r="301" spans="2:16" x14ac:dyDescent="0.25">
      <c r="B301" s="26"/>
      <c r="G301" s="27"/>
      <c r="O301" s="21"/>
      <c r="P301" s="21"/>
    </row>
    <row r="302" spans="2:16" x14ac:dyDescent="0.25">
      <c r="B302" s="26"/>
      <c r="G302" s="27"/>
      <c r="O302" s="21"/>
      <c r="P302" s="21"/>
    </row>
    <row r="303" spans="2:16" x14ac:dyDescent="0.25">
      <c r="B303" s="26"/>
      <c r="G303" s="27"/>
      <c r="O303" s="21"/>
      <c r="P303" s="21"/>
    </row>
    <row r="304" spans="2:16" x14ac:dyDescent="0.25">
      <c r="B304" s="26"/>
      <c r="G304" s="27"/>
      <c r="O304" s="21"/>
      <c r="P304" s="21"/>
    </row>
    <row r="305" spans="2:16" x14ac:dyDescent="0.25">
      <c r="B305" s="26"/>
      <c r="G305" s="27"/>
      <c r="O305" s="21"/>
      <c r="P305" s="21"/>
    </row>
    <row r="306" spans="2:16" x14ac:dyDescent="0.25">
      <c r="B306" s="26"/>
      <c r="G306" s="27"/>
      <c r="O306" s="21"/>
      <c r="P306" s="21"/>
    </row>
    <row r="307" spans="2:16" x14ac:dyDescent="0.25">
      <c r="B307" s="26"/>
      <c r="G307" s="27"/>
      <c r="O307" s="21"/>
      <c r="P307" s="21"/>
    </row>
    <row r="308" spans="2:16" x14ac:dyDescent="0.25">
      <c r="B308" s="26"/>
      <c r="G308" s="27"/>
      <c r="O308" s="21"/>
      <c r="P308" s="21"/>
    </row>
    <row r="309" spans="2:16" x14ac:dyDescent="0.25">
      <c r="B309" s="26"/>
      <c r="G309" s="27"/>
      <c r="O309" s="21"/>
      <c r="P309" s="21"/>
    </row>
    <row r="310" spans="2:16" x14ac:dyDescent="0.25">
      <c r="B310" s="26"/>
      <c r="G310" s="27"/>
      <c r="O310" s="21"/>
      <c r="P310" s="21"/>
    </row>
    <row r="311" spans="2:16" x14ac:dyDescent="0.25">
      <c r="B311" s="26"/>
      <c r="G311" s="27"/>
      <c r="O311" s="21"/>
      <c r="P311" s="21"/>
    </row>
    <row r="312" spans="2:16" x14ac:dyDescent="0.25">
      <c r="B312" s="26"/>
      <c r="G312" s="27"/>
      <c r="O312" s="21"/>
      <c r="P312" s="21"/>
    </row>
    <row r="313" spans="2:16" x14ac:dyDescent="0.25">
      <c r="B313" s="26"/>
      <c r="G313" s="27"/>
      <c r="O313" s="21"/>
      <c r="P313" s="21"/>
    </row>
    <row r="314" spans="2:16" x14ac:dyDescent="0.25">
      <c r="B314" s="26"/>
      <c r="G314" s="27"/>
      <c r="O314" s="21"/>
      <c r="P314" s="21"/>
    </row>
    <row r="315" spans="2:16" x14ac:dyDescent="0.25">
      <c r="B315" s="26"/>
      <c r="G315" s="27"/>
      <c r="O315" s="21"/>
      <c r="P315" s="21"/>
    </row>
    <row r="316" spans="2:16" x14ac:dyDescent="0.25">
      <c r="B316" s="26"/>
      <c r="G316" s="27"/>
      <c r="O316" s="21"/>
      <c r="P316" s="21"/>
    </row>
    <row r="317" spans="2:16" x14ac:dyDescent="0.25">
      <c r="B317" s="26"/>
      <c r="G317" s="27"/>
      <c r="O317" s="21"/>
      <c r="P317" s="21"/>
    </row>
    <row r="318" spans="2:16" x14ac:dyDescent="0.25">
      <c r="B318" s="26"/>
      <c r="G318" s="27"/>
      <c r="O318" s="21"/>
      <c r="P318" s="21"/>
    </row>
    <row r="319" spans="2:16" x14ac:dyDescent="0.25">
      <c r="B319" s="26"/>
      <c r="G319" s="27"/>
      <c r="O319" s="21"/>
      <c r="P319" s="21"/>
    </row>
    <row r="320" spans="2:16" x14ac:dyDescent="0.25">
      <c r="B320" s="26"/>
      <c r="G320" s="27"/>
      <c r="O320" s="21"/>
      <c r="P320" s="21"/>
    </row>
    <row r="321" spans="2:16" x14ac:dyDescent="0.25">
      <c r="B321" s="26"/>
      <c r="G321" s="27"/>
      <c r="O321" s="21"/>
      <c r="P321" s="21"/>
    </row>
    <row r="322" spans="2:16" x14ac:dyDescent="0.25">
      <c r="B322" s="26"/>
      <c r="G322" s="27"/>
      <c r="O322" s="21"/>
      <c r="P322" s="21"/>
    </row>
    <row r="323" spans="2:16" x14ac:dyDescent="0.25">
      <c r="B323" s="26"/>
      <c r="G323" s="27"/>
      <c r="O323" s="21"/>
      <c r="P323" s="21"/>
    </row>
    <row r="324" spans="2:16" x14ac:dyDescent="0.25">
      <c r="B324" s="26"/>
      <c r="G324" s="27"/>
      <c r="O324" s="21"/>
      <c r="P324" s="21"/>
    </row>
    <row r="325" spans="2:16" x14ac:dyDescent="0.25">
      <c r="B325" s="26"/>
      <c r="G325" s="27"/>
      <c r="O325" s="21"/>
      <c r="P325" s="21"/>
    </row>
    <row r="326" spans="2:16" x14ac:dyDescent="0.25">
      <c r="B326" s="26"/>
      <c r="G326" s="27"/>
      <c r="O326" s="21"/>
      <c r="P326" s="21"/>
    </row>
    <row r="327" spans="2:16" x14ac:dyDescent="0.25">
      <c r="B327" s="26"/>
      <c r="G327" s="27"/>
      <c r="O327" s="21"/>
      <c r="P327" s="21"/>
    </row>
    <row r="328" spans="2:16" x14ac:dyDescent="0.25">
      <c r="B328" s="26"/>
      <c r="G328" s="27"/>
      <c r="O328" s="21"/>
      <c r="P328" s="21"/>
    </row>
    <row r="329" spans="2:16" x14ac:dyDescent="0.25">
      <c r="B329" s="26"/>
      <c r="G329" s="27"/>
      <c r="O329" s="21"/>
      <c r="P329" s="21"/>
    </row>
    <row r="330" spans="2:16" x14ac:dyDescent="0.25">
      <c r="B330" s="26"/>
      <c r="G330" s="27"/>
      <c r="O330" s="21"/>
      <c r="P330" s="21"/>
    </row>
    <row r="331" spans="2:16" x14ac:dyDescent="0.25">
      <c r="B331" s="26"/>
      <c r="G331" s="27"/>
      <c r="O331" s="21"/>
      <c r="P331" s="21"/>
    </row>
    <row r="332" spans="2:16" x14ac:dyDescent="0.25">
      <c r="B332" s="26"/>
      <c r="G332" s="27"/>
      <c r="O332" s="21"/>
      <c r="P332" s="21"/>
    </row>
    <row r="333" spans="2:16" x14ac:dyDescent="0.25">
      <c r="B333" s="26"/>
      <c r="G333" s="27"/>
      <c r="O333" s="21"/>
      <c r="P333" s="21"/>
    </row>
    <row r="334" spans="2:16" x14ac:dyDescent="0.25">
      <c r="B334" s="26"/>
      <c r="G334" s="27"/>
      <c r="O334" s="21"/>
      <c r="P334" s="21"/>
    </row>
    <row r="335" spans="2:16" x14ac:dyDescent="0.25">
      <c r="B335" s="26"/>
      <c r="G335" s="27"/>
      <c r="O335" s="21"/>
      <c r="P335" s="21"/>
    </row>
    <row r="336" spans="2:16" x14ac:dyDescent="0.25">
      <c r="B336" s="26"/>
      <c r="G336" s="27"/>
      <c r="O336" s="21"/>
      <c r="P336" s="21"/>
    </row>
    <row r="337" spans="2:16" x14ac:dyDescent="0.25">
      <c r="B337" s="26"/>
      <c r="G337" s="27"/>
      <c r="O337" s="21"/>
      <c r="P337" s="21"/>
    </row>
    <row r="338" spans="2:16" x14ac:dyDescent="0.25">
      <c r="B338" s="26"/>
      <c r="G338" s="27"/>
      <c r="O338" s="21"/>
      <c r="P338" s="21"/>
    </row>
    <row r="339" spans="2:16" x14ac:dyDescent="0.25">
      <c r="B339" s="26"/>
      <c r="G339" s="27"/>
      <c r="O339" s="21"/>
      <c r="P339" s="21"/>
    </row>
    <row r="340" spans="2:16" x14ac:dyDescent="0.25">
      <c r="B340" s="26"/>
      <c r="G340" s="27"/>
      <c r="O340" s="21"/>
      <c r="P340" s="21"/>
    </row>
    <row r="341" spans="2:16" x14ac:dyDescent="0.25">
      <c r="B341" s="26"/>
      <c r="G341" s="27"/>
      <c r="O341" s="21"/>
      <c r="P341" s="21"/>
    </row>
    <row r="342" spans="2:16" x14ac:dyDescent="0.25">
      <c r="B342" s="26"/>
      <c r="G342" s="27"/>
      <c r="O342" s="21"/>
      <c r="P342" s="21"/>
    </row>
    <row r="343" spans="2:16" x14ac:dyDescent="0.25">
      <c r="B343" s="26"/>
      <c r="G343" s="27"/>
      <c r="O343" s="21"/>
      <c r="P343" s="21"/>
    </row>
    <row r="344" spans="2:16" x14ac:dyDescent="0.25">
      <c r="B344" s="26"/>
      <c r="G344" s="27"/>
      <c r="O344" s="21"/>
      <c r="P344" s="21"/>
    </row>
    <row r="345" spans="2:16" x14ac:dyDescent="0.25">
      <c r="B345" s="26"/>
      <c r="G345" s="27"/>
      <c r="O345" s="21"/>
      <c r="P345" s="21"/>
    </row>
    <row r="346" spans="2:16" x14ac:dyDescent="0.25">
      <c r="B346" s="26"/>
      <c r="G346" s="27"/>
      <c r="O346" s="21"/>
      <c r="P346" s="21"/>
    </row>
    <row r="347" spans="2:16" x14ac:dyDescent="0.25">
      <c r="B347" s="26"/>
      <c r="G347" s="27"/>
      <c r="O347" s="21"/>
      <c r="P347" s="21"/>
    </row>
    <row r="348" spans="2:16" x14ac:dyDescent="0.25">
      <c r="B348" s="26"/>
      <c r="G348" s="27"/>
      <c r="O348" s="21"/>
      <c r="P348" s="21"/>
    </row>
    <row r="349" spans="2:16" x14ac:dyDescent="0.25">
      <c r="B349" s="26"/>
      <c r="G349" s="27"/>
      <c r="O349" s="21"/>
      <c r="P349" s="21"/>
    </row>
    <row r="350" spans="2:16" x14ac:dyDescent="0.25">
      <c r="B350" s="26"/>
      <c r="G350" s="27"/>
      <c r="O350" s="21"/>
      <c r="P350" s="21"/>
    </row>
    <row r="351" spans="2:16" x14ac:dyDescent="0.25">
      <c r="B351" s="26"/>
      <c r="G351" s="27"/>
      <c r="O351" s="21"/>
      <c r="P351" s="21"/>
    </row>
    <row r="352" spans="2:16" x14ac:dyDescent="0.25">
      <c r="B352" s="26"/>
      <c r="G352" s="27"/>
      <c r="O352" s="21"/>
      <c r="P352" s="21"/>
    </row>
    <row r="353" spans="2:16" x14ac:dyDescent="0.25">
      <c r="B353" s="26"/>
      <c r="G353" s="27"/>
      <c r="O353" s="21"/>
      <c r="P353" s="21"/>
    </row>
    <row r="354" spans="2:16" x14ac:dyDescent="0.25">
      <c r="B354" s="26"/>
      <c r="G354" s="27"/>
      <c r="O354" s="21"/>
      <c r="P354" s="21"/>
    </row>
    <row r="355" spans="2:16" x14ac:dyDescent="0.25">
      <c r="B355" s="26"/>
      <c r="G355" s="27"/>
      <c r="O355" s="21"/>
      <c r="P355" s="21"/>
    </row>
    <row r="356" spans="2:16" x14ac:dyDescent="0.25">
      <c r="B356" s="26"/>
      <c r="G356" s="27"/>
      <c r="O356" s="21"/>
      <c r="P356" s="21"/>
    </row>
    <row r="357" spans="2:16" x14ac:dyDescent="0.25">
      <c r="B357" s="26"/>
      <c r="G357" s="27"/>
      <c r="O357" s="21"/>
      <c r="P357" s="21"/>
    </row>
    <row r="358" spans="2:16" x14ac:dyDescent="0.25">
      <c r="B358" s="26"/>
      <c r="G358" s="27"/>
      <c r="O358" s="21"/>
      <c r="P358" s="21"/>
    </row>
    <row r="359" spans="2:16" x14ac:dyDescent="0.25">
      <c r="B359" s="26"/>
      <c r="G359" s="27"/>
      <c r="O359" s="21"/>
      <c r="P359" s="21"/>
    </row>
    <row r="360" spans="2:16" x14ac:dyDescent="0.25">
      <c r="B360" s="26"/>
      <c r="G360" s="27"/>
      <c r="O360" s="21"/>
      <c r="P360" s="21"/>
    </row>
    <row r="361" spans="2:16" x14ac:dyDescent="0.25">
      <c r="B361" s="26"/>
      <c r="G361" s="27"/>
      <c r="O361" s="21"/>
      <c r="P361" s="21"/>
    </row>
    <row r="362" spans="2:16" x14ac:dyDescent="0.25">
      <c r="B362" s="26"/>
      <c r="G362" s="27"/>
      <c r="O362" s="21"/>
      <c r="P362" s="21"/>
    </row>
    <row r="363" spans="2:16" x14ac:dyDescent="0.25">
      <c r="B363" s="26"/>
      <c r="G363" s="27"/>
      <c r="O363" s="21"/>
      <c r="P363" s="21"/>
    </row>
    <row r="364" spans="2:16" x14ac:dyDescent="0.25">
      <c r="B364" s="26"/>
      <c r="G364" s="27"/>
      <c r="O364" s="21"/>
      <c r="P364" s="21"/>
    </row>
    <row r="365" spans="2:16" x14ac:dyDescent="0.25">
      <c r="B365" s="26"/>
      <c r="G365" s="27"/>
      <c r="O365" s="21"/>
      <c r="P365" s="21"/>
    </row>
    <row r="366" spans="2:16" x14ac:dyDescent="0.25">
      <c r="B366" s="26"/>
      <c r="G366" s="27"/>
      <c r="O366" s="21"/>
      <c r="P366" s="21"/>
    </row>
    <row r="367" spans="2:16" x14ac:dyDescent="0.25">
      <c r="B367" s="26"/>
      <c r="G367" s="27"/>
      <c r="O367" s="21"/>
      <c r="P367" s="21"/>
    </row>
    <row r="368" spans="2:16" x14ac:dyDescent="0.25">
      <c r="B368" s="26"/>
      <c r="G368" s="27"/>
      <c r="O368" s="21"/>
      <c r="P368" s="21"/>
    </row>
    <row r="369" spans="2:16" x14ac:dyDescent="0.25">
      <c r="B369" s="26"/>
      <c r="G369" s="27"/>
      <c r="O369" s="21"/>
      <c r="P369" s="21"/>
    </row>
    <row r="370" spans="2:16" x14ac:dyDescent="0.25">
      <c r="B370" s="26"/>
      <c r="G370" s="27"/>
      <c r="O370" s="21"/>
      <c r="P370" s="21"/>
    </row>
    <row r="371" spans="2:16" x14ac:dyDescent="0.25">
      <c r="B371" s="26"/>
      <c r="G371" s="27"/>
      <c r="O371" s="21"/>
      <c r="P371" s="21"/>
    </row>
    <row r="372" spans="2:16" x14ac:dyDescent="0.25">
      <c r="B372" s="26"/>
      <c r="G372" s="27"/>
      <c r="O372" s="21"/>
      <c r="P372" s="21"/>
    </row>
    <row r="373" spans="2:16" x14ac:dyDescent="0.25">
      <c r="B373" s="26"/>
      <c r="G373" s="27"/>
      <c r="O373" s="21"/>
      <c r="P373" s="21"/>
    </row>
    <row r="374" spans="2:16" x14ac:dyDescent="0.25">
      <c r="B374" s="26"/>
      <c r="G374" s="27"/>
      <c r="O374" s="21"/>
      <c r="P374" s="21"/>
    </row>
    <row r="375" spans="2:16" x14ac:dyDescent="0.25">
      <c r="B375" s="26"/>
      <c r="G375" s="27"/>
      <c r="O375" s="21"/>
      <c r="P375" s="21"/>
    </row>
    <row r="376" spans="2:16" x14ac:dyDescent="0.25">
      <c r="B376" s="26"/>
      <c r="G376" s="27"/>
      <c r="O376" s="21"/>
      <c r="P376" s="21"/>
    </row>
    <row r="377" spans="2:16" x14ac:dyDescent="0.25">
      <c r="B377" s="26"/>
      <c r="G377" s="27"/>
      <c r="O377" s="21"/>
      <c r="P377" s="21"/>
    </row>
    <row r="378" spans="2:16" x14ac:dyDescent="0.25">
      <c r="B378" s="26"/>
      <c r="G378" s="27"/>
      <c r="O378" s="21"/>
      <c r="P378" s="21"/>
    </row>
    <row r="379" spans="2:16" x14ac:dyDescent="0.25">
      <c r="B379" s="26"/>
      <c r="G379" s="27"/>
      <c r="O379" s="21"/>
      <c r="P379" s="21"/>
    </row>
    <row r="380" spans="2:16" x14ac:dyDescent="0.25">
      <c r="B380" s="26"/>
      <c r="G380" s="27"/>
      <c r="O380" s="21"/>
      <c r="P380" s="21"/>
    </row>
    <row r="381" spans="2:16" x14ac:dyDescent="0.25">
      <c r="B381" s="26"/>
      <c r="G381" s="27"/>
      <c r="O381" s="21"/>
      <c r="P381" s="21"/>
    </row>
    <row r="382" spans="2:16" x14ac:dyDescent="0.25">
      <c r="B382" s="26"/>
      <c r="G382" s="27"/>
      <c r="O382" s="21"/>
      <c r="P382" s="21"/>
    </row>
    <row r="383" spans="2:16" x14ac:dyDescent="0.25">
      <c r="B383" s="26"/>
      <c r="G383" s="27"/>
      <c r="O383" s="21"/>
      <c r="P383" s="21"/>
    </row>
    <row r="384" spans="2:16" x14ac:dyDescent="0.25">
      <c r="B384" s="26"/>
      <c r="G384" s="27"/>
      <c r="O384" s="21"/>
      <c r="P384" s="21"/>
    </row>
    <row r="385" spans="2:16" x14ac:dyDescent="0.25">
      <c r="B385" s="26"/>
      <c r="G385" s="27"/>
      <c r="O385" s="21"/>
      <c r="P385" s="21"/>
    </row>
    <row r="386" spans="2:16" x14ac:dyDescent="0.25">
      <c r="B386" s="26"/>
      <c r="G386" s="27"/>
      <c r="O386" s="21"/>
      <c r="P386" s="21"/>
    </row>
    <row r="387" spans="2:16" x14ac:dyDescent="0.25">
      <c r="B387" s="26"/>
      <c r="G387" s="27"/>
      <c r="O387" s="21"/>
      <c r="P387" s="21"/>
    </row>
    <row r="388" spans="2:16" x14ac:dyDescent="0.25">
      <c r="B388" s="26"/>
      <c r="G388" s="27"/>
      <c r="O388" s="21"/>
      <c r="P388" s="21"/>
    </row>
    <row r="389" spans="2:16" x14ac:dyDescent="0.25">
      <c r="B389" s="26"/>
      <c r="G389" s="27"/>
      <c r="O389" s="21"/>
      <c r="P389" s="21"/>
    </row>
    <row r="390" spans="2:16" x14ac:dyDescent="0.25">
      <c r="B390" s="26"/>
      <c r="G390" s="27"/>
      <c r="O390" s="21"/>
      <c r="P390" s="21"/>
    </row>
    <row r="391" spans="2:16" x14ac:dyDescent="0.25">
      <c r="B391" s="26"/>
      <c r="G391" s="27"/>
      <c r="O391" s="21"/>
      <c r="P391" s="21"/>
    </row>
    <row r="392" spans="2:16" x14ac:dyDescent="0.25">
      <c r="B392" s="26"/>
      <c r="G392" s="27"/>
      <c r="O392" s="21"/>
      <c r="P392" s="21"/>
    </row>
    <row r="393" spans="2:16" x14ac:dyDescent="0.25">
      <c r="B393" s="26"/>
      <c r="G393" s="27"/>
      <c r="O393" s="21"/>
      <c r="P393" s="21"/>
    </row>
    <row r="394" spans="2:16" x14ac:dyDescent="0.25">
      <c r="B394" s="26"/>
      <c r="G394" s="27"/>
      <c r="O394" s="21"/>
      <c r="P394" s="21"/>
    </row>
    <row r="395" spans="2:16" x14ac:dyDescent="0.25">
      <c r="B395" s="26"/>
      <c r="G395" s="27"/>
      <c r="O395" s="21"/>
      <c r="P395" s="21"/>
    </row>
    <row r="396" spans="2:16" x14ac:dyDescent="0.25">
      <c r="B396" s="26"/>
      <c r="G396" s="27"/>
      <c r="O396" s="21"/>
      <c r="P396" s="21"/>
    </row>
    <row r="397" spans="2:16" x14ac:dyDescent="0.25">
      <c r="B397" s="26"/>
      <c r="G397" s="27"/>
      <c r="O397" s="21"/>
      <c r="P397" s="21"/>
    </row>
    <row r="398" spans="2:16" x14ac:dyDescent="0.25">
      <c r="B398" s="26"/>
      <c r="G398" s="27"/>
      <c r="O398" s="21"/>
      <c r="P398" s="21"/>
    </row>
    <row r="399" spans="2:16" x14ac:dyDescent="0.25">
      <c r="B399" s="26"/>
      <c r="G399" s="27"/>
      <c r="O399" s="21"/>
      <c r="P399" s="21"/>
    </row>
    <row r="400" spans="2:16" x14ac:dyDescent="0.25">
      <c r="B400" s="26"/>
      <c r="G400" s="27"/>
      <c r="O400" s="21"/>
      <c r="P400" s="21"/>
    </row>
    <row r="401" spans="2:16" x14ac:dyDescent="0.25">
      <c r="B401" s="26"/>
      <c r="G401" s="27"/>
      <c r="O401" s="21"/>
      <c r="P401" s="21"/>
    </row>
    <row r="402" spans="2:16" x14ac:dyDescent="0.25">
      <c r="B402" s="26"/>
      <c r="G402" s="27"/>
      <c r="O402" s="21"/>
      <c r="P402" s="21"/>
    </row>
    <row r="403" spans="2:16" x14ac:dyDescent="0.25">
      <c r="B403" s="26"/>
      <c r="G403" s="27"/>
      <c r="O403" s="21"/>
      <c r="P403" s="21"/>
    </row>
    <row r="404" spans="2:16" x14ac:dyDescent="0.25">
      <c r="B404" s="26"/>
      <c r="G404" s="27"/>
      <c r="O404" s="21"/>
      <c r="P404" s="21"/>
    </row>
    <row r="405" spans="2:16" x14ac:dyDescent="0.25">
      <c r="B405" s="26"/>
      <c r="G405" s="27"/>
      <c r="O405" s="21"/>
      <c r="P405" s="21"/>
    </row>
    <row r="406" spans="2:16" x14ac:dyDescent="0.25">
      <c r="B406" s="26"/>
      <c r="G406" s="27"/>
      <c r="O406" s="21"/>
      <c r="P406" s="21"/>
    </row>
    <row r="407" spans="2:16" x14ac:dyDescent="0.25">
      <c r="B407" s="26"/>
      <c r="G407" s="27"/>
      <c r="O407" s="21"/>
      <c r="P407" s="21"/>
    </row>
    <row r="408" spans="2:16" x14ac:dyDescent="0.25">
      <c r="B408" s="26"/>
      <c r="G408" s="27"/>
      <c r="O408" s="21"/>
      <c r="P408" s="21"/>
    </row>
    <row r="409" spans="2:16" x14ac:dyDescent="0.25">
      <c r="B409" s="26"/>
      <c r="G409" s="27"/>
      <c r="O409" s="21"/>
      <c r="P409" s="21"/>
    </row>
    <row r="410" spans="2:16" x14ac:dyDescent="0.25">
      <c r="B410" s="26"/>
      <c r="G410" s="27"/>
      <c r="O410" s="21"/>
      <c r="P410" s="21"/>
    </row>
    <row r="411" spans="2:16" x14ac:dyDescent="0.25">
      <c r="B411" s="26"/>
      <c r="G411" s="27"/>
      <c r="O411" s="21"/>
      <c r="P411" s="21"/>
    </row>
    <row r="412" spans="2:16" x14ac:dyDescent="0.25">
      <c r="B412" s="26"/>
      <c r="G412" s="27"/>
      <c r="O412" s="21"/>
      <c r="P412" s="21"/>
    </row>
    <row r="413" spans="2:16" x14ac:dyDescent="0.25">
      <c r="B413" s="26"/>
      <c r="G413" s="27"/>
      <c r="O413" s="21"/>
      <c r="P413" s="21"/>
    </row>
    <row r="414" spans="2:16" x14ac:dyDescent="0.25">
      <c r="B414" s="26"/>
      <c r="G414" s="27"/>
      <c r="O414" s="21"/>
      <c r="P414" s="21"/>
    </row>
    <row r="415" spans="2:16" x14ac:dyDescent="0.25">
      <c r="B415" s="26"/>
      <c r="G415" s="27"/>
      <c r="O415" s="21"/>
      <c r="P415" s="21"/>
    </row>
    <row r="416" spans="2:16" x14ac:dyDescent="0.25">
      <c r="B416" s="26"/>
      <c r="G416" s="27"/>
      <c r="O416" s="21"/>
      <c r="P416" s="21"/>
    </row>
    <row r="417" spans="2:16" x14ac:dyDescent="0.25">
      <c r="B417" s="26"/>
      <c r="G417" s="27"/>
      <c r="O417" s="21"/>
      <c r="P417" s="21"/>
    </row>
    <row r="418" spans="2:16" x14ac:dyDescent="0.25">
      <c r="B418" s="26"/>
      <c r="G418" s="27"/>
      <c r="O418" s="21"/>
      <c r="P418" s="21"/>
    </row>
    <row r="419" spans="2:16" x14ac:dyDescent="0.25">
      <c r="B419" s="26"/>
      <c r="G419" s="27"/>
      <c r="O419" s="21"/>
      <c r="P419" s="21"/>
    </row>
    <row r="420" spans="2:16" x14ac:dyDescent="0.25">
      <c r="B420" s="26"/>
      <c r="G420" s="27"/>
      <c r="O420" s="21"/>
      <c r="P420" s="21"/>
    </row>
    <row r="421" spans="2:16" x14ac:dyDescent="0.25">
      <c r="B421" s="26"/>
      <c r="G421" s="27"/>
      <c r="O421" s="21"/>
      <c r="P421" s="21"/>
    </row>
    <row r="422" spans="2:16" x14ac:dyDescent="0.25">
      <c r="B422" s="26"/>
      <c r="G422" s="27"/>
      <c r="O422" s="21"/>
      <c r="P422" s="21"/>
    </row>
    <row r="423" spans="2:16" x14ac:dyDescent="0.25">
      <c r="B423" s="26"/>
      <c r="G423" s="27"/>
      <c r="O423" s="21"/>
      <c r="P423" s="21"/>
    </row>
    <row r="424" spans="2:16" x14ac:dyDescent="0.25">
      <c r="B424" s="26"/>
      <c r="G424" s="27"/>
      <c r="O424" s="21"/>
      <c r="P424" s="21"/>
    </row>
    <row r="425" spans="2:16" x14ac:dyDescent="0.25">
      <c r="B425" s="26"/>
      <c r="G425" s="27"/>
      <c r="O425" s="21"/>
      <c r="P425" s="21"/>
    </row>
    <row r="426" spans="2:16" x14ac:dyDescent="0.25">
      <c r="B426" s="26"/>
      <c r="G426" s="27"/>
      <c r="O426" s="21"/>
      <c r="P426" s="21"/>
    </row>
    <row r="427" spans="2:16" x14ac:dyDescent="0.25">
      <c r="B427" s="26"/>
      <c r="G427" s="27"/>
      <c r="O427" s="21"/>
      <c r="P427" s="21"/>
    </row>
    <row r="428" spans="2:16" x14ac:dyDescent="0.25">
      <c r="B428" s="26"/>
      <c r="G428" s="27"/>
      <c r="O428" s="21"/>
      <c r="P428" s="21"/>
    </row>
    <row r="429" spans="2:16" x14ac:dyDescent="0.25">
      <c r="B429" s="26"/>
      <c r="G429" s="27"/>
      <c r="O429" s="21"/>
      <c r="P429" s="21"/>
    </row>
    <row r="430" spans="2:16" x14ac:dyDescent="0.25">
      <c r="B430" s="26"/>
      <c r="G430" s="27"/>
      <c r="O430" s="21"/>
      <c r="P430" s="21"/>
    </row>
    <row r="431" spans="2:16" x14ac:dyDescent="0.25">
      <c r="B431" s="26"/>
      <c r="G431" s="27"/>
      <c r="O431" s="21"/>
      <c r="P431" s="21"/>
    </row>
    <row r="432" spans="2:16" x14ac:dyDescent="0.25">
      <c r="B432" s="26"/>
      <c r="G432" s="27"/>
      <c r="O432" s="21"/>
      <c r="P432" s="21"/>
    </row>
    <row r="433" spans="2:16" x14ac:dyDescent="0.25">
      <c r="B433" s="26"/>
      <c r="G433" s="27"/>
      <c r="O433" s="21"/>
      <c r="P433" s="21"/>
    </row>
    <row r="434" spans="2:16" x14ac:dyDescent="0.25">
      <c r="B434" s="26"/>
      <c r="G434" s="27"/>
      <c r="O434" s="21"/>
      <c r="P434" s="21"/>
    </row>
    <row r="435" spans="2:16" x14ac:dyDescent="0.25">
      <c r="B435" s="26"/>
      <c r="G435" s="27"/>
      <c r="O435" s="21"/>
      <c r="P435" s="21"/>
    </row>
    <row r="436" spans="2:16" x14ac:dyDescent="0.25">
      <c r="B436" s="26"/>
      <c r="G436" s="27"/>
      <c r="O436" s="21"/>
      <c r="P436" s="21"/>
    </row>
    <row r="437" spans="2:16" x14ac:dyDescent="0.25">
      <c r="B437" s="26"/>
      <c r="G437" s="27"/>
      <c r="O437" s="21"/>
      <c r="P437" s="21"/>
    </row>
    <row r="438" spans="2:16" x14ac:dyDescent="0.25">
      <c r="B438" s="26"/>
      <c r="G438" s="27"/>
      <c r="O438" s="21"/>
      <c r="P438" s="21"/>
    </row>
    <row r="439" spans="2:16" x14ac:dyDescent="0.25">
      <c r="B439" s="26"/>
      <c r="G439" s="27"/>
      <c r="O439" s="21"/>
      <c r="P439" s="21"/>
    </row>
    <row r="440" spans="2:16" x14ac:dyDescent="0.25">
      <c r="B440" s="26"/>
      <c r="G440" s="27"/>
      <c r="O440" s="21"/>
      <c r="P440" s="21"/>
    </row>
    <row r="441" spans="2:16" x14ac:dyDescent="0.25">
      <c r="B441" s="26"/>
      <c r="G441" s="27"/>
      <c r="O441" s="21"/>
      <c r="P441" s="21"/>
    </row>
    <row r="442" spans="2:16" x14ac:dyDescent="0.25">
      <c r="B442" s="26"/>
      <c r="G442" s="27"/>
      <c r="O442" s="21"/>
      <c r="P442" s="21"/>
    </row>
    <row r="443" spans="2:16" x14ac:dyDescent="0.25">
      <c r="B443" s="26"/>
      <c r="G443" s="27"/>
      <c r="O443" s="21"/>
      <c r="P443" s="21"/>
    </row>
    <row r="444" spans="2:16" x14ac:dyDescent="0.25">
      <c r="B444" s="26"/>
      <c r="G444" s="27"/>
      <c r="O444" s="21"/>
      <c r="P444" s="21"/>
    </row>
    <row r="445" spans="2:16" x14ac:dyDescent="0.25">
      <c r="B445" s="26"/>
      <c r="G445" s="27"/>
      <c r="O445" s="21"/>
      <c r="P445" s="21"/>
    </row>
    <row r="446" spans="2:16" x14ac:dyDescent="0.25">
      <c r="B446" s="26"/>
      <c r="G446" s="27"/>
      <c r="O446" s="21"/>
      <c r="P446" s="21"/>
    </row>
    <row r="447" spans="2:16" x14ac:dyDescent="0.25">
      <c r="B447" s="26"/>
      <c r="G447" s="27"/>
      <c r="O447" s="21"/>
      <c r="P447" s="21"/>
    </row>
    <row r="448" spans="2:16" x14ac:dyDescent="0.25">
      <c r="B448" s="26"/>
      <c r="G448" s="27"/>
      <c r="O448" s="21"/>
      <c r="P448" s="21"/>
    </row>
    <row r="449" spans="2:16" x14ac:dyDescent="0.25">
      <c r="B449" s="26"/>
      <c r="G449" s="27"/>
      <c r="O449" s="21"/>
      <c r="P449" s="21"/>
    </row>
    <row r="450" spans="2:16" x14ac:dyDescent="0.25">
      <c r="B450" s="26"/>
      <c r="G450" s="27"/>
      <c r="O450" s="21"/>
      <c r="P450" s="21"/>
    </row>
    <row r="451" spans="2:16" x14ac:dyDescent="0.25">
      <c r="B451" s="26"/>
      <c r="G451" s="27"/>
      <c r="O451" s="21"/>
      <c r="P451" s="21"/>
    </row>
    <row r="452" spans="2:16" x14ac:dyDescent="0.25">
      <c r="B452" s="26"/>
      <c r="G452" s="27"/>
      <c r="O452" s="21"/>
      <c r="P452" s="21"/>
    </row>
    <row r="453" spans="2:16" x14ac:dyDescent="0.25">
      <c r="B453" s="26"/>
      <c r="G453" s="27"/>
      <c r="O453" s="21"/>
      <c r="P453" s="21"/>
    </row>
    <row r="454" spans="2:16" x14ac:dyDescent="0.25">
      <c r="B454" s="26"/>
      <c r="G454" s="27"/>
      <c r="O454" s="21"/>
      <c r="P454" s="21"/>
    </row>
    <row r="455" spans="2:16" x14ac:dyDescent="0.25">
      <c r="B455" s="26"/>
      <c r="G455" s="27"/>
      <c r="O455" s="21"/>
      <c r="P455" s="21"/>
    </row>
    <row r="456" spans="2:16" x14ac:dyDescent="0.25">
      <c r="B456" s="26"/>
      <c r="G456" s="27"/>
      <c r="O456" s="21"/>
      <c r="P456" s="21"/>
    </row>
    <row r="457" spans="2:16" x14ac:dyDescent="0.25">
      <c r="B457" s="26"/>
      <c r="G457" s="27"/>
      <c r="O457" s="21"/>
      <c r="P457" s="21"/>
    </row>
    <row r="458" spans="2:16" x14ac:dyDescent="0.25">
      <c r="B458" s="26"/>
      <c r="G458" s="27"/>
      <c r="O458" s="21"/>
      <c r="P458" s="21"/>
    </row>
    <row r="459" spans="2:16" x14ac:dyDescent="0.25">
      <c r="B459" s="26"/>
      <c r="G459" s="27"/>
      <c r="O459" s="21"/>
      <c r="P459" s="21"/>
    </row>
    <row r="460" spans="2:16" x14ac:dyDescent="0.25">
      <c r="B460" s="26"/>
      <c r="G460" s="27"/>
      <c r="O460" s="21"/>
      <c r="P460" s="21"/>
    </row>
    <row r="461" spans="2:16" x14ac:dyDescent="0.25">
      <c r="B461" s="26"/>
      <c r="G461" s="27"/>
      <c r="O461" s="21"/>
      <c r="P461" s="21"/>
    </row>
    <row r="462" spans="2:16" x14ac:dyDescent="0.25">
      <c r="B462" s="26"/>
      <c r="G462" s="27"/>
      <c r="O462" s="21"/>
      <c r="P462" s="21"/>
    </row>
    <row r="463" spans="2:16" x14ac:dyDescent="0.25">
      <c r="B463" s="26"/>
      <c r="G463" s="27"/>
      <c r="O463" s="21"/>
      <c r="P463" s="21"/>
    </row>
    <row r="464" spans="2:16" x14ac:dyDescent="0.25">
      <c r="B464" s="26"/>
      <c r="G464" s="27"/>
      <c r="O464" s="21"/>
      <c r="P464" s="21"/>
    </row>
    <row r="465" spans="2:16" x14ac:dyDescent="0.25">
      <c r="B465" s="26"/>
      <c r="G465" s="27"/>
      <c r="O465" s="21"/>
      <c r="P465" s="21"/>
    </row>
    <row r="466" spans="2:16" x14ac:dyDescent="0.25">
      <c r="B466" s="26"/>
      <c r="G466" s="27"/>
      <c r="O466" s="21"/>
      <c r="P466" s="21"/>
    </row>
    <row r="467" spans="2:16" x14ac:dyDescent="0.25">
      <c r="B467" s="26"/>
      <c r="G467" s="27"/>
      <c r="O467" s="21"/>
      <c r="P467" s="21"/>
    </row>
    <row r="468" spans="2:16" x14ac:dyDescent="0.25">
      <c r="B468" s="26"/>
      <c r="G468" s="27"/>
      <c r="O468" s="21"/>
      <c r="P468" s="21"/>
    </row>
    <row r="469" spans="2:16" x14ac:dyDescent="0.25">
      <c r="B469" s="26"/>
      <c r="G469" s="27"/>
      <c r="O469" s="21"/>
      <c r="P469" s="21"/>
    </row>
    <row r="470" spans="2:16" x14ac:dyDescent="0.25">
      <c r="B470" s="26"/>
      <c r="G470" s="27"/>
      <c r="O470" s="21"/>
      <c r="P470" s="21"/>
    </row>
    <row r="471" spans="2:16" x14ac:dyDescent="0.25">
      <c r="B471" s="26"/>
      <c r="G471" s="27"/>
      <c r="O471" s="21"/>
      <c r="P471" s="21"/>
    </row>
    <row r="472" spans="2:16" x14ac:dyDescent="0.25">
      <c r="B472" s="26"/>
      <c r="G472" s="27"/>
      <c r="O472" s="21"/>
      <c r="P472" s="21"/>
    </row>
    <row r="473" spans="2:16" x14ac:dyDescent="0.25">
      <c r="B473" s="26"/>
      <c r="G473" s="27"/>
      <c r="O473" s="21"/>
      <c r="P473" s="21"/>
    </row>
    <row r="474" spans="2:16" x14ac:dyDescent="0.25">
      <c r="B474" s="26"/>
      <c r="G474" s="27"/>
      <c r="O474" s="21"/>
      <c r="P474" s="21"/>
    </row>
    <row r="475" spans="2:16" x14ac:dyDescent="0.25">
      <c r="B475" s="26"/>
      <c r="G475" s="27"/>
      <c r="O475" s="21"/>
      <c r="P475" s="21"/>
    </row>
    <row r="476" spans="2:16" x14ac:dyDescent="0.25">
      <c r="B476" s="26"/>
      <c r="G476" s="27"/>
      <c r="O476" s="21"/>
      <c r="P476" s="21"/>
    </row>
    <row r="477" spans="2:16" x14ac:dyDescent="0.25">
      <c r="B477" s="26"/>
      <c r="G477" s="27"/>
      <c r="O477" s="21"/>
      <c r="P477" s="21"/>
    </row>
    <row r="478" spans="2:16" x14ac:dyDescent="0.25">
      <c r="B478" s="26"/>
      <c r="G478" s="27"/>
      <c r="O478" s="21"/>
      <c r="P478" s="21"/>
    </row>
    <row r="479" spans="2:16" x14ac:dyDescent="0.25">
      <c r="B479" s="26"/>
      <c r="G479" s="27"/>
      <c r="O479" s="21"/>
      <c r="P479" s="21"/>
    </row>
    <row r="480" spans="2:16" x14ac:dyDescent="0.25">
      <c r="B480" s="26"/>
      <c r="G480" s="27"/>
      <c r="O480" s="21"/>
      <c r="P480" s="21"/>
    </row>
    <row r="481" spans="2:16" x14ac:dyDescent="0.25">
      <c r="B481" s="26"/>
      <c r="G481" s="27"/>
      <c r="O481" s="21"/>
      <c r="P481" s="21"/>
    </row>
    <row r="482" spans="2:16" x14ac:dyDescent="0.25">
      <c r="B482" s="26"/>
      <c r="G482" s="27"/>
      <c r="O482" s="21"/>
      <c r="P482" s="21"/>
    </row>
    <row r="483" spans="2:16" x14ac:dyDescent="0.25">
      <c r="B483" s="26"/>
      <c r="G483" s="27"/>
      <c r="O483" s="21"/>
      <c r="P483" s="21"/>
    </row>
    <row r="484" spans="2:16" x14ac:dyDescent="0.25">
      <c r="B484" s="26"/>
      <c r="G484" s="27"/>
      <c r="O484" s="21"/>
      <c r="P484" s="21"/>
    </row>
    <row r="485" spans="2:16" x14ac:dyDescent="0.25">
      <c r="B485" s="26"/>
      <c r="G485" s="27"/>
      <c r="O485" s="21"/>
      <c r="P485" s="21"/>
    </row>
    <row r="486" spans="2:16" x14ac:dyDescent="0.25">
      <c r="B486" s="26"/>
      <c r="G486" s="27"/>
      <c r="O486" s="21"/>
      <c r="P486" s="21"/>
    </row>
    <row r="487" spans="2:16" x14ac:dyDescent="0.25">
      <c r="B487" s="26"/>
      <c r="G487" s="27"/>
      <c r="O487" s="21"/>
      <c r="P487" s="21"/>
    </row>
    <row r="488" spans="2:16" x14ac:dyDescent="0.25">
      <c r="B488" s="26"/>
      <c r="G488" s="27"/>
      <c r="O488" s="21"/>
      <c r="P488" s="21"/>
    </row>
    <row r="489" spans="2:16" x14ac:dyDescent="0.25">
      <c r="B489" s="26"/>
      <c r="G489" s="27"/>
      <c r="O489" s="21"/>
      <c r="P489" s="21"/>
    </row>
    <row r="490" spans="2:16" x14ac:dyDescent="0.25">
      <c r="B490" s="26"/>
      <c r="G490" s="27"/>
      <c r="O490" s="21"/>
      <c r="P490" s="21"/>
    </row>
    <row r="491" spans="2:16" x14ac:dyDescent="0.25">
      <c r="B491" s="26"/>
      <c r="G491" s="27"/>
      <c r="O491" s="21"/>
      <c r="P491" s="21"/>
    </row>
    <row r="492" spans="2:16" x14ac:dyDescent="0.25">
      <c r="B492" s="26"/>
      <c r="G492" s="27"/>
      <c r="O492" s="21"/>
      <c r="P492" s="21"/>
    </row>
    <row r="493" spans="2:16" x14ac:dyDescent="0.25">
      <c r="B493" s="26"/>
      <c r="G493" s="27"/>
      <c r="O493" s="21"/>
      <c r="P493" s="21"/>
    </row>
    <row r="494" spans="2:16" x14ac:dyDescent="0.25">
      <c r="B494" s="26"/>
      <c r="G494" s="27"/>
      <c r="O494" s="21"/>
      <c r="P494" s="21"/>
    </row>
    <row r="495" spans="2:16" x14ac:dyDescent="0.25">
      <c r="B495" s="26"/>
      <c r="G495" s="27"/>
      <c r="O495" s="21"/>
      <c r="P495" s="21"/>
    </row>
    <row r="496" spans="2:16" x14ac:dyDescent="0.25">
      <c r="B496" s="26"/>
      <c r="G496" s="27"/>
      <c r="O496" s="21"/>
      <c r="P496" s="21"/>
    </row>
    <row r="497" spans="2:16" x14ac:dyDescent="0.25">
      <c r="B497" s="26"/>
      <c r="G497" s="27"/>
      <c r="O497" s="21"/>
      <c r="P497" s="21"/>
    </row>
    <row r="498" spans="2:16" x14ac:dyDescent="0.25">
      <c r="B498" s="26"/>
      <c r="G498" s="27"/>
      <c r="O498" s="21"/>
      <c r="P498" s="21"/>
    </row>
    <row r="499" spans="2:16" x14ac:dyDescent="0.25">
      <c r="B499" s="26"/>
      <c r="G499" s="27"/>
      <c r="O499" s="21"/>
      <c r="P499" s="21"/>
    </row>
    <row r="500" spans="2:16" x14ac:dyDescent="0.25">
      <c r="B500" s="26"/>
      <c r="G500" s="27"/>
      <c r="O500" s="21"/>
      <c r="P500" s="21"/>
    </row>
    <row r="501" spans="2:16" x14ac:dyDescent="0.25">
      <c r="B501" s="26"/>
      <c r="G501" s="27"/>
      <c r="O501" s="21"/>
      <c r="P501" s="21"/>
    </row>
    <row r="502" spans="2:16" x14ac:dyDescent="0.25">
      <c r="B502" s="26"/>
      <c r="G502" s="27"/>
      <c r="O502" s="21"/>
      <c r="P502" s="21"/>
    </row>
    <row r="503" spans="2:16" x14ac:dyDescent="0.25">
      <c r="B503" s="26"/>
      <c r="G503" s="27"/>
      <c r="O503" s="21"/>
      <c r="P503" s="21"/>
    </row>
    <row r="504" spans="2:16" x14ac:dyDescent="0.25">
      <c r="B504" s="26"/>
      <c r="G504" s="27"/>
      <c r="O504" s="21"/>
      <c r="P504" s="21"/>
    </row>
    <row r="505" spans="2:16" x14ac:dyDescent="0.25">
      <c r="B505" s="26"/>
      <c r="G505" s="27"/>
      <c r="O505" s="21"/>
      <c r="P505" s="21"/>
    </row>
    <row r="506" spans="2:16" x14ac:dyDescent="0.25">
      <c r="B506" s="26"/>
      <c r="G506" s="27"/>
      <c r="O506" s="21"/>
      <c r="P506" s="21"/>
    </row>
    <row r="507" spans="2:16" x14ac:dyDescent="0.25">
      <c r="B507" s="26"/>
      <c r="G507" s="27"/>
      <c r="O507" s="21"/>
      <c r="P507" s="21"/>
    </row>
    <row r="508" spans="2:16" x14ac:dyDescent="0.25">
      <c r="B508" s="26"/>
      <c r="G508" s="27"/>
      <c r="O508" s="21"/>
      <c r="P508" s="21"/>
    </row>
    <row r="509" spans="2:16" x14ac:dyDescent="0.25">
      <c r="B509" s="26"/>
      <c r="G509" s="27"/>
      <c r="O509" s="21"/>
      <c r="P509" s="21"/>
    </row>
    <row r="510" spans="2:16" x14ac:dyDescent="0.25">
      <c r="B510" s="26"/>
      <c r="G510" s="27"/>
      <c r="O510" s="21"/>
      <c r="P510" s="21"/>
    </row>
    <row r="511" spans="2:16" x14ac:dyDescent="0.25">
      <c r="B511" s="26"/>
      <c r="G511" s="27"/>
      <c r="O511" s="21"/>
      <c r="P511" s="21"/>
    </row>
    <row r="512" spans="2:16" x14ac:dyDescent="0.25">
      <c r="B512" s="26"/>
      <c r="G512" s="27"/>
      <c r="O512" s="21"/>
      <c r="P512" s="21"/>
    </row>
    <row r="513" spans="2:16" x14ac:dyDescent="0.25">
      <c r="B513" s="26"/>
      <c r="G513" s="27"/>
      <c r="O513" s="21"/>
      <c r="P513" s="21"/>
    </row>
    <row r="514" spans="2:16" x14ac:dyDescent="0.25">
      <c r="B514" s="26"/>
      <c r="G514" s="27"/>
      <c r="O514" s="21"/>
      <c r="P514" s="21"/>
    </row>
    <row r="515" spans="2:16" x14ac:dyDescent="0.25">
      <c r="B515" s="26"/>
      <c r="G515" s="27"/>
      <c r="O515" s="21"/>
      <c r="P515" s="21"/>
    </row>
    <row r="516" spans="2:16" x14ac:dyDescent="0.25">
      <c r="B516" s="26"/>
      <c r="G516" s="27"/>
      <c r="O516" s="21"/>
      <c r="P516" s="21"/>
    </row>
    <row r="517" spans="2:16" x14ac:dyDescent="0.25">
      <c r="B517" s="26"/>
      <c r="G517" s="27"/>
      <c r="O517" s="21"/>
      <c r="P517" s="21"/>
    </row>
    <row r="518" spans="2:16" x14ac:dyDescent="0.25">
      <c r="B518" s="26"/>
      <c r="G518" s="27"/>
      <c r="O518" s="21"/>
      <c r="P518" s="21"/>
    </row>
    <row r="519" spans="2:16" x14ac:dyDescent="0.25">
      <c r="B519" s="26"/>
      <c r="G519" s="27"/>
      <c r="O519" s="21"/>
      <c r="P519" s="21"/>
    </row>
    <row r="520" spans="2:16" x14ac:dyDescent="0.25">
      <c r="B520" s="26"/>
      <c r="G520" s="27"/>
      <c r="O520" s="21"/>
      <c r="P520" s="21"/>
    </row>
    <row r="521" spans="2:16" x14ac:dyDescent="0.25">
      <c r="B521" s="26"/>
      <c r="G521" s="27"/>
      <c r="O521" s="21"/>
      <c r="P521" s="21"/>
    </row>
    <row r="522" spans="2:16" x14ac:dyDescent="0.25">
      <c r="B522" s="26"/>
      <c r="G522" s="27"/>
      <c r="O522" s="21"/>
      <c r="P522" s="21"/>
    </row>
    <row r="523" spans="2:16" x14ac:dyDescent="0.25">
      <c r="B523" s="26"/>
      <c r="G523" s="27"/>
      <c r="O523" s="21"/>
      <c r="P523" s="21"/>
    </row>
    <row r="524" spans="2:16" x14ac:dyDescent="0.25">
      <c r="B524" s="26"/>
      <c r="G524" s="27"/>
      <c r="O524" s="21"/>
      <c r="P524" s="21"/>
    </row>
    <row r="525" spans="2:16" x14ac:dyDescent="0.25">
      <c r="B525" s="26"/>
      <c r="G525" s="27"/>
      <c r="O525" s="21"/>
      <c r="P525" s="21"/>
    </row>
    <row r="526" spans="2:16" x14ac:dyDescent="0.25">
      <c r="B526" s="26"/>
      <c r="G526" s="27"/>
      <c r="O526" s="21"/>
      <c r="P526" s="21"/>
    </row>
    <row r="527" spans="2:16" x14ac:dyDescent="0.25">
      <c r="B527" s="26"/>
      <c r="G527" s="27"/>
      <c r="O527" s="21"/>
      <c r="P527" s="21"/>
    </row>
    <row r="528" spans="2:16" x14ac:dyDescent="0.25">
      <c r="B528" s="26"/>
      <c r="G528" s="27"/>
      <c r="O528" s="21"/>
      <c r="P528" s="21"/>
    </row>
    <row r="529" spans="2:16" x14ac:dyDescent="0.25">
      <c r="B529" s="26"/>
      <c r="G529" s="27"/>
      <c r="O529" s="21"/>
      <c r="P529" s="21"/>
    </row>
    <row r="530" spans="2:16" x14ac:dyDescent="0.25">
      <c r="B530" s="26"/>
      <c r="G530" s="27"/>
      <c r="O530" s="21"/>
      <c r="P530" s="21"/>
    </row>
    <row r="531" spans="2:16" x14ac:dyDescent="0.25">
      <c r="B531" s="26"/>
      <c r="G531" s="27"/>
      <c r="O531" s="21"/>
      <c r="P531" s="21"/>
    </row>
    <row r="532" spans="2:16" x14ac:dyDescent="0.25">
      <c r="B532" s="26"/>
      <c r="G532" s="27"/>
      <c r="O532" s="21"/>
      <c r="P532" s="21"/>
    </row>
    <row r="533" spans="2:16" x14ac:dyDescent="0.25">
      <c r="B533" s="26"/>
      <c r="G533" s="27"/>
      <c r="O533" s="21"/>
      <c r="P533" s="21"/>
    </row>
    <row r="534" spans="2:16" x14ac:dyDescent="0.25">
      <c r="B534" s="26"/>
      <c r="G534" s="27"/>
      <c r="O534" s="21"/>
      <c r="P534" s="21"/>
    </row>
    <row r="535" spans="2:16" x14ac:dyDescent="0.25">
      <c r="B535" s="26"/>
      <c r="G535" s="27"/>
      <c r="O535" s="21"/>
      <c r="P535" s="21"/>
    </row>
    <row r="536" spans="2:16" x14ac:dyDescent="0.25">
      <c r="B536" s="26"/>
      <c r="G536" s="27"/>
      <c r="O536" s="21"/>
      <c r="P536" s="21"/>
    </row>
    <row r="537" spans="2:16" x14ac:dyDescent="0.25">
      <c r="B537" s="26"/>
      <c r="G537" s="27"/>
      <c r="O537" s="21"/>
      <c r="P537" s="21"/>
    </row>
    <row r="538" spans="2:16" x14ac:dyDescent="0.25">
      <c r="B538" s="26"/>
      <c r="G538" s="27"/>
      <c r="O538" s="21"/>
      <c r="P538" s="21"/>
    </row>
    <row r="539" spans="2:16" x14ac:dyDescent="0.25">
      <c r="B539" s="26"/>
      <c r="G539" s="27"/>
      <c r="O539" s="21"/>
      <c r="P539" s="21"/>
    </row>
    <row r="540" spans="2:16" x14ac:dyDescent="0.25">
      <c r="B540" s="26"/>
      <c r="G540" s="27"/>
      <c r="O540" s="21"/>
      <c r="P540" s="21"/>
    </row>
    <row r="541" spans="2:16" x14ac:dyDescent="0.25">
      <c r="B541" s="26"/>
      <c r="G541" s="27"/>
      <c r="O541" s="21"/>
      <c r="P541" s="21"/>
    </row>
    <row r="542" spans="2:16" x14ac:dyDescent="0.25">
      <c r="B542" s="26"/>
      <c r="G542" s="27"/>
      <c r="O542" s="21"/>
      <c r="P542" s="21"/>
    </row>
    <row r="543" spans="2:16" x14ac:dyDescent="0.25">
      <c r="B543" s="26"/>
      <c r="G543" s="27"/>
      <c r="O543" s="21"/>
      <c r="P543" s="21"/>
    </row>
    <row r="544" spans="2:16" x14ac:dyDescent="0.25">
      <c r="B544" s="26"/>
      <c r="G544" s="27"/>
      <c r="O544" s="21"/>
      <c r="P544" s="21"/>
    </row>
    <row r="545" spans="2:16" x14ac:dyDescent="0.25">
      <c r="B545" s="26"/>
      <c r="G545" s="27"/>
      <c r="O545" s="21"/>
      <c r="P545" s="21"/>
    </row>
    <row r="546" spans="2:16" x14ac:dyDescent="0.25">
      <c r="B546" s="26"/>
      <c r="G546" s="27"/>
      <c r="O546" s="21"/>
      <c r="P546" s="21"/>
    </row>
    <row r="547" spans="2:16" x14ac:dyDescent="0.25">
      <c r="B547" s="26"/>
      <c r="G547" s="27"/>
      <c r="O547" s="21"/>
      <c r="P547" s="21"/>
    </row>
    <row r="548" spans="2:16" x14ac:dyDescent="0.25">
      <c r="B548" s="26"/>
      <c r="G548" s="27"/>
      <c r="O548" s="21"/>
      <c r="P548" s="21"/>
    </row>
    <row r="549" spans="2:16" x14ac:dyDescent="0.25">
      <c r="B549" s="26"/>
      <c r="G549" s="27"/>
      <c r="O549" s="21"/>
      <c r="P549" s="21"/>
    </row>
    <row r="550" spans="2:16" x14ac:dyDescent="0.25">
      <c r="B550" s="26"/>
      <c r="G550" s="27"/>
      <c r="O550" s="21"/>
      <c r="P550" s="21"/>
    </row>
    <row r="551" spans="2:16" x14ac:dyDescent="0.25">
      <c r="B551" s="26"/>
      <c r="G551" s="27"/>
      <c r="O551" s="21"/>
      <c r="P551" s="21"/>
    </row>
    <row r="552" spans="2:16" x14ac:dyDescent="0.25">
      <c r="B552" s="26"/>
      <c r="G552" s="27"/>
      <c r="O552" s="21"/>
      <c r="P552" s="21"/>
    </row>
    <row r="553" spans="2:16" x14ac:dyDescent="0.25">
      <c r="B553" s="26"/>
      <c r="G553" s="27"/>
      <c r="O553" s="21"/>
      <c r="P553" s="21"/>
    </row>
    <row r="554" spans="2:16" x14ac:dyDescent="0.25">
      <c r="B554" s="26"/>
      <c r="G554" s="27"/>
      <c r="O554" s="21"/>
      <c r="P554" s="21"/>
    </row>
    <row r="555" spans="2:16" x14ac:dyDescent="0.25">
      <c r="B555" s="26"/>
      <c r="G555" s="27"/>
      <c r="O555" s="21"/>
      <c r="P555" s="21"/>
    </row>
    <row r="556" spans="2:16" x14ac:dyDescent="0.25">
      <c r="B556" s="26"/>
      <c r="G556" s="27"/>
      <c r="O556" s="21"/>
      <c r="P556" s="21"/>
    </row>
    <row r="557" spans="2:16" x14ac:dyDescent="0.25">
      <c r="B557" s="26"/>
      <c r="G557" s="27"/>
      <c r="O557" s="21"/>
      <c r="P557" s="21"/>
    </row>
    <row r="558" spans="2:16" x14ac:dyDescent="0.25">
      <c r="B558" s="26"/>
      <c r="G558" s="27"/>
      <c r="O558" s="21"/>
      <c r="P558" s="21"/>
    </row>
    <row r="559" spans="2:16" x14ac:dyDescent="0.25">
      <c r="B559" s="26"/>
      <c r="G559" s="27"/>
      <c r="O559" s="21"/>
      <c r="P559" s="21"/>
    </row>
    <row r="560" spans="2:16" x14ac:dyDescent="0.25">
      <c r="B560" s="26"/>
      <c r="G560" s="27"/>
      <c r="O560" s="21"/>
      <c r="P560" s="21"/>
    </row>
    <row r="561" spans="2:16" x14ac:dyDescent="0.25">
      <c r="B561" s="26"/>
      <c r="G561" s="27"/>
      <c r="O561" s="21"/>
      <c r="P561" s="21"/>
    </row>
    <row r="562" spans="2:16" x14ac:dyDescent="0.25">
      <c r="B562" s="26"/>
      <c r="G562" s="27"/>
      <c r="O562" s="21"/>
      <c r="P562" s="21"/>
    </row>
    <row r="563" spans="2:16" x14ac:dyDescent="0.25">
      <c r="B563" s="26"/>
      <c r="G563" s="27"/>
      <c r="O563" s="21"/>
      <c r="P563" s="21"/>
    </row>
    <row r="564" spans="2:16" x14ac:dyDescent="0.25">
      <c r="B564" s="26"/>
      <c r="G564" s="27"/>
      <c r="O564" s="21"/>
      <c r="P564" s="21"/>
    </row>
    <row r="565" spans="2:16" x14ac:dyDescent="0.25">
      <c r="B565" s="26"/>
      <c r="G565" s="27"/>
      <c r="O565" s="21"/>
      <c r="P565" s="21"/>
    </row>
    <row r="566" spans="2:16" x14ac:dyDescent="0.25">
      <c r="B566" s="26"/>
      <c r="G566" s="27"/>
      <c r="O566" s="21"/>
      <c r="P566" s="21"/>
    </row>
    <row r="567" spans="2:16" x14ac:dyDescent="0.25">
      <c r="B567" s="26"/>
      <c r="G567" s="27"/>
      <c r="O567" s="21"/>
      <c r="P567" s="21"/>
    </row>
    <row r="568" spans="2:16" x14ac:dyDescent="0.25">
      <c r="B568" s="26"/>
      <c r="G568" s="27"/>
      <c r="O568" s="21"/>
      <c r="P568" s="21"/>
    </row>
    <row r="569" spans="2:16" x14ac:dyDescent="0.25">
      <c r="B569" s="26"/>
      <c r="G569" s="27"/>
      <c r="O569" s="21"/>
      <c r="P569" s="21"/>
    </row>
    <row r="570" spans="2:16" x14ac:dyDescent="0.25">
      <c r="B570" s="26"/>
      <c r="G570" s="27"/>
      <c r="O570" s="21"/>
      <c r="P570" s="21"/>
    </row>
    <row r="571" spans="2:16" x14ac:dyDescent="0.25">
      <c r="B571" s="26"/>
      <c r="G571" s="27"/>
      <c r="O571" s="21"/>
      <c r="P571" s="21"/>
    </row>
    <row r="572" spans="2:16" x14ac:dyDescent="0.25">
      <c r="B572" s="26"/>
      <c r="G572" s="27"/>
      <c r="O572" s="21"/>
      <c r="P572" s="21"/>
    </row>
    <row r="573" spans="2:16" x14ac:dyDescent="0.25">
      <c r="B573" s="26"/>
      <c r="G573" s="27"/>
      <c r="O573" s="21"/>
      <c r="P573" s="21"/>
    </row>
    <row r="574" spans="2:16" x14ac:dyDescent="0.25">
      <c r="B574" s="26"/>
      <c r="G574" s="27"/>
      <c r="O574" s="21"/>
      <c r="P574" s="21"/>
    </row>
    <row r="575" spans="2:16" x14ac:dyDescent="0.25">
      <c r="B575" s="26"/>
      <c r="G575" s="27"/>
      <c r="O575" s="21"/>
      <c r="P575" s="21"/>
    </row>
    <row r="576" spans="2:16" x14ac:dyDescent="0.25">
      <c r="B576" s="26"/>
      <c r="G576" s="27"/>
      <c r="O576" s="21"/>
      <c r="P576" s="21"/>
    </row>
    <row r="577" spans="2:16" x14ac:dyDescent="0.25">
      <c r="B577" s="26"/>
      <c r="G577" s="27"/>
      <c r="O577" s="21"/>
      <c r="P577" s="21"/>
    </row>
    <row r="578" spans="2:16" x14ac:dyDescent="0.25">
      <c r="B578" s="26"/>
      <c r="G578" s="27"/>
      <c r="O578" s="21"/>
      <c r="P578" s="21"/>
    </row>
    <row r="579" spans="2:16" x14ac:dyDescent="0.25">
      <c r="B579" s="26"/>
      <c r="G579" s="27"/>
      <c r="O579" s="21"/>
      <c r="P579" s="21"/>
    </row>
    <row r="580" spans="2:16" x14ac:dyDescent="0.25">
      <c r="B580" s="26"/>
      <c r="G580" s="27"/>
      <c r="O580" s="21"/>
      <c r="P580" s="21"/>
    </row>
    <row r="581" spans="2:16" x14ac:dyDescent="0.25">
      <c r="B581" s="26"/>
      <c r="G581" s="27"/>
      <c r="O581" s="21"/>
      <c r="P581" s="21"/>
    </row>
    <row r="582" spans="2:16" x14ac:dyDescent="0.25">
      <c r="B582" s="26"/>
      <c r="G582" s="27"/>
      <c r="O582" s="21"/>
      <c r="P582" s="21"/>
    </row>
    <row r="583" spans="2:16" x14ac:dyDescent="0.25">
      <c r="B583" s="26"/>
      <c r="G583" s="27"/>
      <c r="O583" s="21"/>
      <c r="P583" s="21"/>
    </row>
    <row r="584" spans="2:16" x14ac:dyDescent="0.25">
      <c r="B584" s="26"/>
      <c r="G584" s="27"/>
      <c r="O584" s="21"/>
      <c r="P584" s="21"/>
    </row>
    <row r="585" spans="2:16" x14ac:dyDescent="0.25">
      <c r="B585" s="26"/>
      <c r="G585" s="27"/>
      <c r="O585" s="21"/>
      <c r="P585" s="21"/>
    </row>
    <row r="586" spans="2:16" x14ac:dyDescent="0.25">
      <c r="B586" s="26"/>
      <c r="G586" s="27"/>
      <c r="O586" s="21"/>
      <c r="P586" s="21"/>
    </row>
    <row r="587" spans="2:16" x14ac:dyDescent="0.25">
      <c r="B587" s="26"/>
      <c r="G587" s="27"/>
      <c r="O587" s="21"/>
      <c r="P587" s="21"/>
    </row>
    <row r="588" spans="2:16" x14ac:dyDescent="0.25">
      <c r="B588" s="26"/>
      <c r="G588" s="27"/>
      <c r="O588" s="21"/>
      <c r="P588" s="21"/>
    </row>
    <row r="589" spans="2:16" x14ac:dyDescent="0.25">
      <c r="B589" s="26"/>
      <c r="G589" s="27"/>
      <c r="O589" s="21"/>
      <c r="P589" s="21"/>
    </row>
    <row r="590" spans="2:16" x14ac:dyDescent="0.25">
      <c r="B590" s="26"/>
      <c r="G590" s="27"/>
      <c r="O590" s="21"/>
      <c r="P590" s="21"/>
    </row>
    <row r="591" spans="2:16" x14ac:dyDescent="0.25">
      <c r="B591" s="26"/>
      <c r="G591" s="27"/>
      <c r="O591" s="21"/>
      <c r="P591" s="21"/>
    </row>
    <row r="592" spans="2:16" x14ac:dyDescent="0.25">
      <c r="B592" s="26"/>
      <c r="G592" s="27"/>
      <c r="O592" s="21"/>
      <c r="P592" s="21"/>
    </row>
    <row r="593" spans="2:16" x14ac:dyDescent="0.25">
      <c r="B593" s="26"/>
      <c r="G593" s="27"/>
      <c r="O593" s="21"/>
      <c r="P593" s="21"/>
    </row>
    <row r="594" spans="2:16" x14ac:dyDescent="0.25">
      <c r="B594" s="26"/>
      <c r="G594" s="27"/>
      <c r="O594" s="21"/>
      <c r="P594" s="21"/>
    </row>
    <row r="595" spans="2:16" x14ac:dyDescent="0.25">
      <c r="B595" s="26"/>
      <c r="G595" s="27"/>
      <c r="O595" s="21"/>
      <c r="P595" s="21"/>
    </row>
    <row r="596" spans="2:16" x14ac:dyDescent="0.25">
      <c r="B596" s="26"/>
      <c r="G596" s="27"/>
      <c r="O596" s="21"/>
      <c r="P596" s="21"/>
    </row>
    <row r="597" spans="2:16" x14ac:dyDescent="0.25">
      <c r="B597" s="26"/>
      <c r="G597" s="27"/>
      <c r="O597" s="21"/>
      <c r="P597" s="21"/>
    </row>
    <row r="598" spans="2:16" x14ac:dyDescent="0.25">
      <c r="B598" s="26"/>
      <c r="G598" s="27"/>
      <c r="O598" s="21"/>
      <c r="P598" s="21"/>
    </row>
    <row r="599" spans="2:16" x14ac:dyDescent="0.25">
      <c r="B599" s="26"/>
      <c r="G599" s="27"/>
      <c r="O599" s="21"/>
      <c r="P599" s="21"/>
    </row>
    <row r="600" spans="2:16" x14ac:dyDescent="0.25">
      <c r="B600" s="26"/>
      <c r="G600" s="27"/>
      <c r="O600" s="21"/>
      <c r="P600" s="21"/>
    </row>
    <row r="601" spans="2:16" x14ac:dyDescent="0.25">
      <c r="B601" s="26"/>
      <c r="G601" s="27"/>
      <c r="O601" s="21"/>
      <c r="P601" s="21"/>
    </row>
    <row r="602" spans="2:16" x14ac:dyDescent="0.25">
      <c r="B602" s="26"/>
      <c r="G602" s="27"/>
      <c r="O602" s="21"/>
      <c r="P602" s="21"/>
    </row>
    <row r="603" spans="2:16" x14ac:dyDescent="0.25">
      <c r="B603" s="26"/>
      <c r="G603" s="27"/>
      <c r="O603" s="21"/>
      <c r="P603" s="21"/>
    </row>
    <row r="604" spans="2:16" x14ac:dyDescent="0.25">
      <c r="B604" s="26"/>
      <c r="G604" s="27"/>
      <c r="O604" s="21"/>
      <c r="P604" s="21"/>
    </row>
    <row r="605" spans="2:16" x14ac:dyDescent="0.25">
      <c r="B605" s="26"/>
      <c r="G605" s="27"/>
      <c r="O605" s="21"/>
      <c r="P605" s="21"/>
    </row>
    <row r="606" spans="2:16" x14ac:dyDescent="0.25">
      <c r="B606" s="26"/>
      <c r="G606" s="27"/>
      <c r="O606" s="21"/>
      <c r="P606" s="21"/>
    </row>
    <row r="607" spans="2:16" x14ac:dyDescent="0.25">
      <c r="B607" s="26"/>
      <c r="G607" s="27"/>
      <c r="O607" s="21"/>
      <c r="P607" s="21"/>
    </row>
    <row r="608" spans="2:16" x14ac:dyDescent="0.25">
      <c r="B608" s="26"/>
      <c r="G608" s="27"/>
      <c r="O608" s="21"/>
      <c r="P608" s="21"/>
    </row>
    <row r="609" spans="2:16" x14ac:dyDescent="0.25">
      <c r="B609" s="26"/>
      <c r="G609" s="27"/>
      <c r="O609" s="21"/>
      <c r="P609" s="21"/>
    </row>
    <row r="610" spans="2:16" x14ac:dyDescent="0.25">
      <c r="B610" s="26"/>
      <c r="G610" s="27"/>
      <c r="O610" s="21"/>
      <c r="P610" s="21"/>
    </row>
    <row r="611" spans="2:16" x14ac:dyDescent="0.25">
      <c r="B611" s="26"/>
      <c r="G611" s="27"/>
      <c r="O611" s="21"/>
      <c r="P611" s="21"/>
    </row>
    <row r="612" spans="2:16" x14ac:dyDescent="0.25">
      <c r="B612" s="26"/>
      <c r="G612" s="27"/>
      <c r="O612" s="21"/>
      <c r="P612" s="21"/>
    </row>
    <row r="613" spans="2:16" x14ac:dyDescent="0.25">
      <c r="B613" s="26"/>
      <c r="G613" s="27"/>
      <c r="O613" s="21"/>
      <c r="P613" s="21"/>
    </row>
    <row r="614" spans="2:16" x14ac:dyDescent="0.25">
      <c r="B614" s="26"/>
      <c r="G614" s="27"/>
      <c r="O614" s="21"/>
      <c r="P614" s="21"/>
    </row>
    <row r="615" spans="2:16" x14ac:dyDescent="0.25">
      <c r="B615" s="26"/>
      <c r="G615" s="27"/>
      <c r="O615" s="21"/>
      <c r="P615" s="21"/>
    </row>
    <row r="616" spans="2:16" x14ac:dyDescent="0.25">
      <c r="B616" s="26"/>
      <c r="G616" s="27"/>
      <c r="O616" s="21"/>
      <c r="P616" s="21"/>
    </row>
    <row r="617" spans="2:16" x14ac:dyDescent="0.25">
      <c r="B617" s="26"/>
      <c r="G617" s="27"/>
      <c r="O617" s="21"/>
      <c r="P617" s="21"/>
    </row>
    <row r="618" spans="2:16" x14ac:dyDescent="0.25">
      <c r="B618" s="26"/>
      <c r="G618" s="27"/>
      <c r="O618" s="21"/>
      <c r="P618" s="21"/>
    </row>
    <row r="619" spans="2:16" x14ac:dyDescent="0.25">
      <c r="B619" s="26"/>
      <c r="G619" s="27"/>
      <c r="O619" s="21"/>
      <c r="P619" s="21"/>
    </row>
    <row r="620" spans="2:16" x14ac:dyDescent="0.25">
      <c r="B620" s="26"/>
      <c r="G620" s="27"/>
      <c r="O620" s="21"/>
      <c r="P620" s="21"/>
    </row>
    <row r="621" spans="2:16" x14ac:dyDescent="0.25">
      <c r="B621" s="26"/>
      <c r="G621" s="27"/>
      <c r="O621" s="21"/>
      <c r="P621" s="21"/>
    </row>
    <row r="622" spans="2:16" x14ac:dyDescent="0.25">
      <c r="B622" s="26"/>
      <c r="G622" s="27"/>
      <c r="O622" s="21"/>
      <c r="P622" s="21"/>
    </row>
    <row r="623" spans="2:16" x14ac:dyDescent="0.25">
      <c r="B623" s="26"/>
      <c r="G623" s="27"/>
      <c r="O623" s="21"/>
      <c r="P623" s="21"/>
    </row>
    <row r="624" spans="2:16" x14ac:dyDescent="0.25">
      <c r="B624" s="26"/>
      <c r="G624" s="27"/>
      <c r="O624" s="21"/>
      <c r="P624" s="21"/>
    </row>
    <row r="625" spans="2:16" x14ac:dyDescent="0.25">
      <c r="B625" s="26"/>
      <c r="G625" s="27"/>
      <c r="O625" s="21"/>
      <c r="P625" s="21"/>
    </row>
    <row r="626" spans="2:16" x14ac:dyDescent="0.25">
      <c r="B626" s="26"/>
      <c r="G626" s="27"/>
      <c r="O626" s="21"/>
      <c r="P626" s="21"/>
    </row>
    <row r="627" spans="2:16" x14ac:dyDescent="0.25">
      <c r="B627" s="26"/>
      <c r="G627" s="27"/>
      <c r="O627" s="21"/>
      <c r="P627" s="21"/>
    </row>
    <row r="628" spans="2:16" x14ac:dyDescent="0.25">
      <c r="B628" s="26"/>
      <c r="G628" s="27"/>
      <c r="O628" s="21"/>
      <c r="P628" s="21"/>
    </row>
    <row r="629" spans="2:16" x14ac:dyDescent="0.25">
      <c r="B629" s="26"/>
      <c r="G629" s="27"/>
      <c r="O629" s="21"/>
      <c r="P629" s="21"/>
    </row>
    <row r="630" spans="2:16" x14ac:dyDescent="0.25">
      <c r="B630" s="26"/>
      <c r="G630" s="27"/>
      <c r="O630" s="21"/>
      <c r="P630" s="21"/>
    </row>
    <row r="631" spans="2:16" x14ac:dyDescent="0.25">
      <c r="B631" s="26"/>
      <c r="G631" s="27"/>
      <c r="O631" s="21"/>
      <c r="P631" s="21"/>
    </row>
    <row r="632" spans="2:16" x14ac:dyDescent="0.25">
      <c r="B632" s="26"/>
      <c r="G632" s="27"/>
      <c r="O632" s="21"/>
      <c r="P632" s="21"/>
    </row>
    <row r="633" spans="2:16" x14ac:dyDescent="0.25">
      <c r="B633" s="26"/>
      <c r="G633" s="27"/>
      <c r="O633" s="21"/>
      <c r="P633" s="21"/>
    </row>
    <row r="634" spans="2:16" x14ac:dyDescent="0.25">
      <c r="B634" s="26"/>
      <c r="G634" s="27"/>
      <c r="O634" s="21"/>
      <c r="P634" s="21"/>
    </row>
    <row r="635" spans="2:16" x14ac:dyDescent="0.25">
      <c r="B635" s="26"/>
      <c r="G635" s="27"/>
      <c r="O635" s="21"/>
      <c r="P635" s="21"/>
    </row>
    <row r="636" spans="2:16" x14ac:dyDescent="0.25">
      <c r="B636" s="26"/>
      <c r="G636" s="27"/>
      <c r="O636" s="21"/>
      <c r="P636" s="21"/>
    </row>
    <row r="637" spans="2:16" x14ac:dyDescent="0.25">
      <c r="B637" s="26"/>
      <c r="G637" s="27"/>
      <c r="O637" s="21"/>
      <c r="P637" s="21"/>
    </row>
    <row r="638" spans="2:16" x14ac:dyDescent="0.25">
      <c r="B638" s="26"/>
      <c r="G638" s="27"/>
      <c r="O638" s="21"/>
      <c r="P638" s="21"/>
    </row>
    <row r="639" spans="2:16" x14ac:dyDescent="0.25">
      <c r="B639" s="26"/>
      <c r="G639" s="27"/>
      <c r="O639" s="21"/>
      <c r="P639" s="21"/>
    </row>
    <row r="640" spans="2:16" x14ac:dyDescent="0.25">
      <c r="B640" s="26"/>
      <c r="G640" s="27"/>
      <c r="O640" s="21"/>
      <c r="P640" s="21"/>
    </row>
    <row r="641" spans="2:16" x14ac:dyDescent="0.25">
      <c r="B641" s="26"/>
      <c r="G641" s="27"/>
      <c r="O641" s="21"/>
      <c r="P641" s="21"/>
    </row>
    <row r="642" spans="2:16" x14ac:dyDescent="0.25">
      <c r="B642" s="26"/>
      <c r="G642" s="27"/>
      <c r="O642" s="21"/>
      <c r="P642" s="21"/>
    </row>
    <row r="643" spans="2:16" x14ac:dyDescent="0.25">
      <c r="B643" s="26"/>
      <c r="G643" s="27"/>
      <c r="O643" s="21"/>
      <c r="P643" s="21"/>
    </row>
    <row r="644" spans="2:16" x14ac:dyDescent="0.25">
      <c r="B644" s="26"/>
      <c r="G644" s="27"/>
      <c r="O644" s="21"/>
      <c r="P644" s="21"/>
    </row>
    <row r="645" spans="2:16" x14ac:dyDescent="0.25">
      <c r="B645" s="26"/>
      <c r="G645" s="27"/>
      <c r="O645" s="21"/>
      <c r="P645" s="21"/>
    </row>
    <row r="646" spans="2:16" x14ac:dyDescent="0.25">
      <c r="B646" s="26"/>
      <c r="G646" s="27"/>
      <c r="O646" s="21"/>
      <c r="P646" s="21"/>
    </row>
    <row r="647" spans="2:16" x14ac:dyDescent="0.25">
      <c r="B647" s="26"/>
      <c r="G647" s="27"/>
      <c r="O647" s="21"/>
      <c r="P647" s="21"/>
    </row>
    <row r="648" spans="2:16" x14ac:dyDescent="0.25">
      <c r="B648" s="26"/>
      <c r="G648" s="27"/>
      <c r="O648" s="21"/>
      <c r="P648" s="21"/>
    </row>
    <row r="649" spans="2:16" x14ac:dyDescent="0.25">
      <c r="B649" s="26"/>
      <c r="G649" s="27"/>
      <c r="O649" s="21"/>
      <c r="P649" s="21"/>
    </row>
    <row r="650" spans="2:16" x14ac:dyDescent="0.25">
      <c r="B650" s="26"/>
      <c r="G650" s="27"/>
      <c r="O650" s="21"/>
      <c r="P650" s="21"/>
    </row>
    <row r="651" spans="2:16" x14ac:dyDescent="0.25">
      <c r="B651" s="26"/>
      <c r="G651" s="27"/>
      <c r="O651" s="21"/>
      <c r="P651" s="21"/>
    </row>
    <row r="652" spans="2:16" x14ac:dyDescent="0.25">
      <c r="B652" s="26"/>
      <c r="G652" s="27"/>
      <c r="O652" s="21"/>
      <c r="P652" s="21"/>
    </row>
    <row r="653" spans="2:16" x14ac:dyDescent="0.25">
      <c r="B653" s="26"/>
      <c r="G653" s="27"/>
      <c r="O653" s="21"/>
      <c r="P653" s="21"/>
    </row>
    <row r="654" spans="2:16" x14ac:dyDescent="0.25">
      <c r="B654" s="26"/>
      <c r="G654" s="27"/>
      <c r="O654" s="21"/>
      <c r="P654" s="21"/>
    </row>
    <row r="655" spans="2:16" x14ac:dyDescent="0.25">
      <c r="B655" s="26"/>
      <c r="G655" s="27"/>
      <c r="O655" s="21"/>
      <c r="P655" s="21"/>
    </row>
    <row r="656" spans="2:16" x14ac:dyDescent="0.25">
      <c r="B656" s="26"/>
      <c r="G656" s="27"/>
      <c r="O656" s="21"/>
      <c r="P656" s="21"/>
    </row>
    <row r="657" spans="2:16" x14ac:dyDescent="0.25">
      <c r="B657" s="26"/>
      <c r="G657" s="27"/>
      <c r="O657" s="21"/>
      <c r="P657" s="21"/>
    </row>
    <row r="658" spans="2:16" x14ac:dyDescent="0.25">
      <c r="B658" s="26"/>
      <c r="G658" s="27"/>
      <c r="O658" s="21"/>
      <c r="P658" s="21"/>
    </row>
    <row r="659" spans="2:16" x14ac:dyDescent="0.25">
      <c r="B659" s="26"/>
      <c r="G659" s="27"/>
      <c r="O659" s="21"/>
      <c r="P659" s="21"/>
    </row>
    <row r="660" spans="2:16" x14ac:dyDescent="0.25">
      <c r="B660" s="26"/>
      <c r="G660" s="27"/>
      <c r="O660" s="21"/>
      <c r="P660" s="21"/>
    </row>
    <row r="661" spans="2:16" x14ac:dyDescent="0.25">
      <c r="B661" s="26"/>
      <c r="G661" s="27"/>
      <c r="O661" s="21"/>
      <c r="P661" s="21"/>
    </row>
    <row r="662" spans="2:16" x14ac:dyDescent="0.25">
      <c r="B662" s="26"/>
      <c r="G662" s="27"/>
      <c r="O662" s="21"/>
      <c r="P662" s="21"/>
    </row>
    <row r="663" spans="2:16" x14ac:dyDescent="0.25">
      <c r="B663" s="26"/>
      <c r="G663" s="27"/>
      <c r="O663" s="21"/>
      <c r="P663" s="21"/>
    </row>
    <row r="664" spans="2:16" x14ac:dyDescent="0.25">
      <c r="B664" s="26"/>
      <c r="G664" s="27"/>
      <c r="O664" s="21"/>
      <c r="P664" s="21"/>
    </row>
    <row r="665" spans="2:16" x14ac:dyDescent="0.25">
      <c r="B665" s="26"/>
      <c r="G665" s="27"/>
      <c r="O665" s="21"/>
      <c r="P665" s="21"/>
    </row>
    <row r="666" spans="2:16" x14ac:dyDescent="0.25">
      <c r="B666" s="26"/>
      <c r="G666" s="27"/>
      <c r="O666" s="21"/>
      <c r="P666" s="21"/>
    </row>
    <row r="667" spans="2:16" x14ac:dyDescent="0.25">
      <c r="B667" s="26"/>
      <c r="G667" s="27"/>
      <c r="O667" s="21"/>
      <c r="P667" s="21"/>
    </row>
    <row r="668" spans="2:16" x14ac:dyDescent="0.25">
      <c r="B668" s="26"/>
      <c r="G668" s="27"/>
      <c r="O668" s="21"/>
      <c r="P668" s="21"/>
    </row>
    <row r="669" spans="2:16" x14ac:dyDescent="0.25">
      <c r="B669" s="26"/>
      <c r="G669" s="27"/>
      <c r="O669" s="21"/>
      <c r="P669" s="21"/>
    </row>
    <row r="670" spans="2:16" x14ac:dyDescent="0.25">
      <c r="B670" s="26"/>
      <c r="G670" s="27"/>
      <c r="O670" s="21"/>
      <c r="P670" s="21"/>
    </row>
    <row r="671" spans="2:16" x14ac:dyDescent="0.25">
      <c r="B671" s="26"/>
      <c r="G671" s="27"/>
      <c r="O671" s="21"/>
      <c r="P671" s="21"/>
    </row>
    <row r="672" spans="2:16" x14ac:dyDescent="0.25">
      <c r="B672" s="26"/>
      <c r="G672" s="27"/>
      <c r="O672" s="21"/>
      <c r="P672" s="21"/>
    </row>
    <row r="673" spans="2:16" x14ac:dyDescent="0.25">
      <c r="B673" s="26"/>
      <c r="G673" s="27"/>
      <c r="O673" s="21"/>
      <c r="P673" s="21"/>
    </row>
    <row r="674" spans="2:16" x14ac:dyDescent="0.25">
      <c r="B674" s="26"/>
      <c r="G674" s="27"/>
      <c r="O674" s="21"/>
      <c r="P674" s="21"/>
    </row>
    <row r="675" spans="2:16" x14ac:dyDescent="0.25">
      <c r="B675" s="26"/>
      <c r="G675" s="27"/>
      <c r="O675" s="21"/>
      <c r="P675" s="21"/>
    </row>
    <row r="676" spans="2:16" x14ac:dyDescent="0.25">
      <c r="B676" s="26"/>
      <c r="G676" s="27"/>
      <c r="O676" s="21"/>
      <c r="P676" s="21"/>
    </row>
    <row r="677" spans="2:16" x14ac:dyDescent="0.25">
      <c r="B677" s="26"/>
      <c r="G677" s="27"/>
      <c r="O677" s="21"/>
      <c r="P677" s="21"/>
    </row>
    <row r="678" spans="2:16" x14ac:dyDescent="0.25">
      <c r="B678" s="26"/>
      <c r="G678" s="27"/>
      <c r="O678" s="21"/>
      <c r="P678" s="21"/>
    </row>
    <row r="679" spans="2:16" x14ac:dyDescent="0.25">
      <c r="B679" s="26"/>
      <c r="G679" s="27"/>
      <c r="O679" s="21"/>
      <c r="P679" s="21"/>
    </row>
    <row r="680" spans="2:16" x14ac:dyDescent="0.25">
      <c r="B680" s="26"/>
      <c r="G680" s="27"/>
      <c r="O680" s="21"/>
      <c r="P680" s="21"/>
    </row>
    <row r="681" spans="2:16" x14ac:dyDescent="0.25">
      <c r="B681" s="26"/>
      <c r="G681" s="27"/>
      <c r="O681" s="21"/>
      <c r="P681" s="21"/>
    </row>
    <row r="682" spans="2:16" x14ac:dyDescent="0.25">
      <c r="B682" s="26"/>
      <c r="G682" s="27"/>
      <c r="O682" s="21"/>
      <c r="P682" s="21"/>
    </row>
    <row r="683" spans="2:16" x14ac:dyDescent="0.25">
      <c r="B683" s="26"/>
      <c r="G683" s="27"/>
      <c r="O683" s="21"/>
      <c r="P683" s="21"/>
    </row>
    <row r="684" spans="2:16" x14ac:dyDescent="0.25">
      <c r="B684" s="26"/>
      <c r="G684" s="27"/>
      <c r="O684" s="21"/>
      <c r="P684" s="21"/>
    </row>
    <row r="685" spans="2:16" x14ac:dyDescent="0.25">
      <c r="B685" s="26"/>
      <c r="G685" s="27"/>
      <c r="O685" s="21"/>
      <c r="P685" s="21"/>
    </row>
    <row r="686" spans="2:16" x14ac:dyDescent="0.25">
      <c r="B686" s="26"/>
      <c r="G686" s="27"/>
      <c r="O686" s="21"/>
      <c r="P686" s="21"/>
    </row>
    <row r="687" spans="2:16" x14ac:dyDescent="0.25">
      <c r="B687" s="26"/>
      <c r="G687" s="27"/>
      <c r="O687" s="21"/>
      <c r="P687" s="21"/>
    </row>
    <row r="688" spans="2:16" x14ac:dyDescent="0.25">
      <c r="B688" s="26"/>
      <c r="G688" s="27"/>
      <c r="O688" s="21"/>
      <c r="P688" s="21"/>
    </row>
    <row r="689" spans="2:16" x14ac:dyDescent="0.25">
      <c r="B689" s="26"/>
      <c r="G689" s="27"/>
      <c r="O689" s="21"/>
      <c r="P689" s="21"/>
    </row>
    <row r="690" spans="2:16" x14ac:dyDescent="0.25">
      <c r="B690" s="26"/>
      <c r="G690" s="27"/>
      <c r="O690" s="21"/>
      <c r="P690" s="21"/>
    </row>
    <row r="691" spans="2:16" x14ac:dyDescent="0.25">
      <c r="B691" s="26"/>
      <c r="G691" s="27"/>
      <c r="O691" s="21"/>
      <c r="P691" s="21"/>
    </row>
    <row r="692" spans="2:16" x14ac:dyDescent="0.25">
      <c r="B692" s="26"/>
      <c r="G692" s="27"/>
      <c r="O692" s="21"/>
      <c r="P692" s="21"/>
    </row>
    <row r="693" spans="2:16" x14ac:dyDescent="0.25">
      <c r="B693" s="26"/>
      <c r="G693" s="27"/>
      <c r="O693" s="21"/>
      <c r="P693" s="21"/>
    </row>
    <row r="694" spans="2:16" x14ac:dyDescent="0.25">
      <c r="B694" s="26"/>
      <c r="G694" s="27"/>
      <c r="O694" s="21"/>
      <c r="P694" s="21"/>
    </row>
    <row r="695" spans="2:16" x14ac:dyDescent="0.25">
      <c r="B695" s="26"/>
      <c r="G695" s="27"/>
      <c r="O695" s="21"/>
      <c r="P695" s="21"/>
    </row>
    <row r="696" spans="2:16" x14ac:dyDescent="0.25">
      <c r="B696" s="26"/>
      <c r="G696" s="27"/>
      <c r="O696" s="21"/>
      <c r="P696" s="21"/>
    </row>
    <row r="697" spans="2:16" x14ac:dyDescent="0.25">
      <c r="B697" s="26"/>
      <c r="G697" s="27"/>
      <c r="O697" s="21"/>
      <c r="P697" s="21"/>
    </row>
    <row r="698" spans="2:16" x14ac:dyDescent="0.25">
      <c r="B698" s="26"/>
      <c r="G698" s="27"/>
      <c r="O698" s="21"/>
      <c r="P698" s="21"/>
    </row>
    <row r="699" spans="2:16" x14ac:dyDescent="0.25">
      <c r="B699" s="26"/>
      <c r="G699" s="27"/>
      <c r="O699" s="21"/>
      <c r="P699" s="21"/>
    </row>
    <row r="700" spans="2:16" x14ac:dyDescent="0.25">
      <c r="B700" s="26"/>
      <c r="G700" s="27"/>
      <c r="O700" s="21"/>
      <c r="P700" s="21"/>
    </row>
    <row r="701" spans="2:16" x14ac:dyDescent="0.25">
      <c r="B701" s="26"/>
      <c r="G701" s="27"/>
      <c r="O701" s="21"/>
      <c r="P701" s="21"/>
    </row>
    <row r="702" spans="2:16" x14ac:dyDescent="0.25">
      <c r="B702" s="26"/>
      <c r="G702" s="27"/>
      <c r="O702" s="21"/>
      <c r="P702" s="21"/>
    </row>
    <row r="703" spans="2:16" x14ac:dyDescent="0.25">
      <c r="B703" s="26"/>
      <c r="G703" s="27"/>
      <c r="O703" s="21"/>
      <c r="P703" s="21"/>
    </row>
    <row r="704" spans="2:16" x14ac:dyDescent="0.25">
      <c r="B704" s="26"/>
      <c r="G704" s="27"/>
      <c r="O704" s="21"/>
      <c r="P704" s="21"/>
    </row>
    <row r="705" spans="2:16" x14ac:dyDescent="0.25">
      <c r="B705" s="26"/>
      <c r="G705" s="27"/>
      <c r="O705" s="21"/>
      <c r="P705" s="21"/>
    </row>
    <row r="706" spans="2:16" x14ac:dyDescent="0.25">
      <c r="B706" s="26"/>
      <c r="G706" s="27"/>
      <c r="O706" s="21"/>
      <c r="P706" s="21"/>
    </row>
    <row r="707" spans="2:16" x14ac:dyDescent="0.25">
      <c r="B707" s="26"/>
      <c r="G707" s="27"/>
      <c r="O707" s="21"/>
      <c r="P707" s="21"/>
    </row>
    <row r="708" spans="2:16" x14ac:dyDescent="0.25">
      <c r="B708" s="26"/>
      <c r="G708" s="27"/>
      <c r="O708" s="21"/>
      <c r="P708" s="21"/>
    </row>
    <row r="709" spans="2:16" x14ac:dyDescent="0.25">
      <c r="B709" s="26"/>
      <c r="G709" s="27"/>
      <c r="O709" s="21"/>
      <c r="P709" s="21"/>
    </row>
    <row r="710" spans="2:16" x14ac:dyDescent="0.25">
      <c r="B710" s="26"/>
      <c r="G710" s="27"/>
      <c r="O710" s="21"/>
      <c r="P710" s="21"/>
    </row>
    <row r="711" spans="2:16" x14ac:dyDescent="0.25">
      <c r="B711" s="26"/>
      <c r="G711" s="27"/>
      <c r="O711" s="21"/>
      <c r="P711" s="21"/>
    </row>
    <row r="712" spans="2:16" x14ac:dyDescent="0.25">
      <c r="B712" s="26"/>
      <c r="G712" s="27"/>
      <c r="O712" s="21"/>
      <c r="P712" s="21"/>
    </row>
    <row r="713" spans="2:16" x14ac:dyDescent="0.25">
      <c r="B713" s="26"/>
      <c r="G713" s="27"/>
      <c r="O713" s="21"/>
      <c r="P713" s="21"/>
    </row>
    <row r="714" spans="2:16" x14ac:dyDescent="0.25">
      <c r="B714" s="26"/>
      <c r="G714" s="27"/>
      <c r="O714" s="21"/>
      <c r="P714" s="21"/>
    </row>
    <row r="715" spans="2:16" x14ac:dyDescent="0.25">
      <c r="B715" s="26"/>
      <c r="G715" s="27"/>
      <c r="O715" s="21"/>
      <c r="P715" s="21"/>
    </row>
    <row r="716" spans="2:16" x14ac:dyDescent="0.25">
      <c r="B716" s="26"/>
      <c r="G716" s="27"/>
      <c r="O716" s="21"/>
      <c r="P716" s="21"/>
    </row>
    <row r="717" spans="2:16" x14ac:dyDescent="0.25">
      <c r="B717" s="26"/>
      <c r="G717" s="27"/>
      <c r="O717" s="21"/>
      <c r="P717" s="21"/>
    </row>
    <row r="718" spans="2:16" x14ac:dyDescent="0.25">
      <c r="B718" s="26"/>
      <c r="G718" s="27"/>
      <c r="O718" s="21"/>
      <c r="P718" s="21"/>
    </row>
    <row r="719" spans="2:16" x14ac:dyDescent="0.25">
      <c r="B719" s="26"/>
      <c r="G719" s="27"/>
      <c r="O719" s="21"/>
      <c r="P719" s="21"/>
    </row>
    <row r="720" spans="2:16" x14ac:dyDescent="0.25">
      <c r="B720" s="26"/>
      <c r="G720" s="27"/>
      <c r="O720" s="21"/>
      <c r="P720" s="21"/>
    </row>
    <row r="721" spans="2:16" x14ac:dyDescent="0.25">
      <c r="B721" s="26"/>
      <c r="G721" s="27"/>
      <c r="O721" s="21"/>
      <c r="P721" s="21"/>
    </row>
    <row r="722" spans="2:16" x14ac:dyDescent="0.25">
      <c r="B722" s="26"/>
      <c r="G722" s="27"/>
      <c r="O722" s="21"/>
      <c r="P722" s="21"/>
    </row>
    <row r="723" spans="2:16" x14ac:dyDescent="0.25">
      <c r="B723" s="26"/>
      <c r="G723" s="27"/>
      <c r="O723" s="21"/>
      <c r="P723" s="21"/>
    </row>
    <row r="724" spans="2:16" x14ac:dyDescent="0.25">
      <c r="B724" s="26"/>
      <c r="G724" s="27"/>
      <c r="O724" s="21"/>
      <c r="P724" s="21"/>
    </row>
    <row r="725" spans="2:16" x14ac:dyDescent="0.25">
      <c r="B725" s="26"/>
      <c r="G725" s="27"/>
      <c r="O725" s="21"/>
      <c r="P725" s="21"/>
    </row>
    <row r="726" spans="2:16" x14ac:dyDescent="0.25">
      <c r="B726" s="26"/>
      <c r="G726" s="27"/>
      <c r="O726" s="21"/>
      <c r="P726" s="21"/>
    </row>
    <row r="727" spans="2:16" x14ac:dyDescent="0.25">
      <c r="B727" s="26"/>
      <c r="G727" s="27"/>
      <c r="O727" s="21"/>
      <c r="P727" s="21"/>
    </row>
    <row r="728" spans="2:16" x14ac:dyDescent="0.25">
      <c r="B728" s="26"/>
      <c r="G728" s="27"/>
      <c r="O728" s="21"/>
      <c r="P728" s="21"/>
    </row>
    <row r="729" spans="2:16" x14ac:dyDescent="0.25">
      <c r="B729" s="26"/>
      <c r="G729" s="27"/>
      <c r="O729" s="21"/>
      <c r="P729" s="21"/>
    </row>
    <row r="730" spans="2:16" x14ac:dyDescent="0.25">
      <c r="B730" s="26"/>
      <c r="G730" s="27"/>
      <c r="O730" s="21"/>
      <c r="P730" s="21"/>
    </row>
    <row r="731" spans="2:16" x14ac:dyDescent="0.25">
      <c r="B731" s="26"/>
      <c r="G731" s="27"/>
      <c r="O731" s="21"/>
      <c r="P731" s="21"/>
    </row>
    <row r="732" spans="2:16" x14ac:dyDescent="0.25">
      <c r="B732" s="26"/>
      <c r="G732" s="27"/>
      <c r="O732" s="21"/>
      <c r="P732" s="21"/>
    </row>
    <row r="733" spans="2:16" x14ac:dyDescent="0.25">
      <c r="B733" s="26"/>
      <c r="G733" s="27"/>
      <c r="O733" s="21"/>
      <c r="P733" s="21"/>
    </row>
    <row r="734" spans="2:16" x14ac:dyDescent="0.25">
      <c r="B734" s="26"/>
      <c r="G734" s="27"/>
      <c r="O734" s="21"/>
      <c r="P734" s="21"/>
    </row>
    <row r="735" spans="2:16" x14ac:dyDescent="0.25">
      <c r="B735" s="26"/>
      <c r="G735" s="27"/>
      <c r="O735" s="21"/>
      <c r="P735" s="21"/>
    </row>
    <row r="736" spans="2:16" x14ac:dyDescent="0.25">
      <c r="B736" s="26"/>
      <c r="G736" s="27"/>
      <c r="O736" s="21"/>
      <c r="P736" s="21"/>
    </row>
    <row r="737" spans="2:16" x14ac:dyDescent="0.25">
      <c r="B737" s="26"/>
      <c r="G737" s="27"/>
      <c r="O737" s="21"/>
      <c r="P737" s="21"/>
    </row>
    <row r="738" spans="2:16" x14ac:dyDescent="0.25">
      <c r="B738" s="26"/>
      <c r="G738" s="27"/>
      <c r="O738" s="21"/>
      <c r="P738" s="21"/>
    </row>
    <row r="739" spans="2:16" x14ac:dyDescent="0.25">
      <c r="B739" s="26"/>
      <c r="G739" s="27"/>
      <c r="O739" s="21"/>
      <c r="P739" s="21"/>
    </row>
    <row r="740" spans="2:16" x14ac:dyDescent="0.25">
      <c r="B740" s="26"/>
      <c r="G740" s="27"/>
      <c r="O740" s="21"/>
      <c r="P740" s="21"/>
    </row>
    <row r="741" spans="2:16" x14ac:dyDescent="0.25">
      <c r="B741" s="26"/>
      <c r="G741" s="27"/>
      <c r="O741" s="21"/>
      <c r="P741" s="21"/>
    </row>
    <row r="742" spans="2:16" x14ac:dyDescent="0.25">
      <c r="B742" s="26"/>
      <c r="G742" s="27"/>
      <c r="O742" s="21"/>
      <c r="P742" s="21"/>
    </row>
    <row r="743" spans="2:16" x14ac:dyDescent="0.25">
      <c r="B743" s="26"/>
      <c r="G743" s="27"/>
      <c r="O743" s="21"/>
      <c r="P743" s="21"/>
    </row>
    <row r="744" spans="2:16" x14ac:dyDescent="0.25">
      <c r="B744" s="26"/>
      <c r="G744" s="27"/>
      <c r="O744" s="21"/>
      <c r="P744" s="21"/>
    </row>
    <row r="745" spans="2:16" x14ac:dyDescent="0.25">
      <c r="B745" s="26"/>
      <c r="G745" s="27"/>
      <c r="O745" s="21"/>
      <c r="P745" s="21"/>
    </row>
    <row r="746" spans="2:16" x14ac:dyDescent="0.25">
      <c r="B746" s="26"/>
      <c r="G746" s="27"/>
      <c r="O746" s="21"/>
      <c r="P746" s="21"/>
    </row>
    <row r="747" spans="2:16" x14ac:dyDescent="0.25">
      <c r="B747" s="26"/>
      <c r="G747" s="27"/>
      <c r="O747" s="21"/>
      <c r="P747" s="21"/>
    </row>
    <row r="748" spans="2:16" x14ac:dyDescent="0.25">
      <c r="B748" s="26"/>
      <c r="G748" s="27"/>
      <c r="O748" s="21"/>
      <c r="P748" s="21"/>
    </row>
    <row r="749" spans="2:16" x14ac:dyDescent="0.25">
      <c r="B749" s="26"/>
      <c r="G749" s="27"/>
      <c r="O749" s="21"/>
      <c r="P749" s="21"/>
    </row>
    <row r="750" spans="2:16" x14ac:dyDescent="0.25">
      <c r="B750" s="26"/>
      <c r="G750" s="27"/>
      <c r="O750" s="21"/>
      <c r="P750" s="21"/>
    </row>
    <row r="751" spans="2:16" x14ac:dyDescent="0.25">
      <c r="B751" s="26"/>
      <c r="G751" s="27"/>
      <c r="O751" s="21"/>
      <c r="P751" s="21"/>
    </row>
    <row r="752" spans="2:16" x14ac:dyDescent="0.25">
      <c r="B752" s="26"/>
      <c r="G752" s="27"/>
      <c r="O752" s="21"/>
      <c r="P752" s="21"/>
    </row>
    <row r="753" spans="2:16" x14ac:dyDescent="0.25">
      <c r="B753" s="26"/>
      <c r="G753" s="27"/>
      <c r="O753" s="21"/>
      <c r="P753" s="21"/>
    </row>
    <row r="754" spans="2:16" x14ac:dyDescent="0.25">
      <c r="B754" s="26"/>
      <c r="G754" s="27"/>
      <c r="O754" s="21"/>
      <c r="P754" s="21"/>
    </row>
    <row r="755" spans="2:16" x14ac:dyDescent="0.25">
      <c r="B755" s="26"/>
      <c r="G755" s="27"/>
      <c r="O755" s="21"/>
      <c r="P755" s="21"/>
    </row>
    <row r="756" spans="2:16" x14ac:dyDescent="0.25">
      <c r="B756" s="26"/>
      <c r="G756" s="27"/>
      <c r="O756" s="21"/>
      <c r="P756" s="21"/>
    </row>
    <row r="757" spans="2:16" x14ac:dyDescent="0.25">
      <c r="B757" s="26"/>
      <c r="G757" s="27"/>
      <c r="O757" s="21"/>
      <c r="P757" s="21"/>
    </row>
    <row r="758" spans="2:16" x14ac:dyDescent="0.25">
      <c r="B758" s="26"/>
      <c r="G758" s="27"/>
      <c r="O758" s="21"/>
      <c r="P758" s="21"/>
    </row>
    <row r="759" spans="2:16" x14ac:dyDescent="0.25">
      <c r="B759" s="26"/>
      <c r="G759" s="27"/>
      <c r="O759" s="21"/>
      <c r="P759" s="21"/>
    </row>
    <row r="760" spans="2:16" x14ac:dyDescent="0.25">
      <c r="B760" s="26"/>
      <c r="G760" s="27"/>
      <c r="O760" s="21"/>
      <c r="P760" s="21"/>
    </row>
    <row r="761" spans="2:16" x14ac:dyDescent="0.25">
      <c r="B761" s="26"/>
      <c r="G761" s="27"/>
      <c r="O761" s="21"/>
      <c r="P761" s="21"/>
    </row>
    <row r="762" spans="2:16" x14ac:dyDescent="0.25">
      <c r="B762" s="26"/>
      <c r="G762" s="27"/>
      <c r="O762" s="21"/>
      <c r="P762" s="21"/>
    </row>
    <row r="763" spans="2:16" x14ac:dyDescent="0.25">
      <c r="B763" s="26"/>
      <c r="G763" s="27"/>
      <c r="O763" s="21"/>
      <c r="P763" s="21"/>
    </row>
    <row r="764" spans="2:16" x14ac:dyDescent="0.25">
      <c r="B764" s="26"/>
      <c r="G764" s="27"/>
      <c r="O764" s="21"/>
      <c r="P764" s="21"/>
    </row>
    <row r="765" spans="2:16" x14ac:dyDescent="0.25">
      <c r="B765" s="26"/>
      <c r="G765" s="27"/>
      <c r="O765" s="21"/>
      <c r="P765" s="21"/>
    </row>
    <row r="766" spans="2:16" x14ac:dyDescent="0.25">
      <c r="B766" s="26"/>
      <c r="G766" s="27"/>
      <c r="O766" s="21"/>
      <c r="P766" s="21"/>
    </row>
    <row r="767" spans="2:16" x14ac:dyDescent="0.25">
      <c r="B767" s="26"/>
      <c r="G767" s="27"/>
      <c r="O767" s="21"/>
      <c r="P767" s="21"/>
    </row>
    <row r="768" spans="2:16" x14ac:dyDescent="0.25">
      <c r="B768" s="26"/>
      <c r="G768" s="27"/>
      <c r="O768" s="21"/>
      <c r="P768" s="21"/>
    </row>
    <row r="769" spans="2:16" x14ac:dyDescent="0.25">
      <c r="B769" s="26"/>
      <c r="G769" s="27"/>
      <c r="O769" s="21"/>
      <c r="P769" s="21"/>
    </row>
    <row r="770" spans="2:16" x14ac:dyDescent="0.25">
      <c r="B770" s="26"/>
      <c r="G770" s="27"/>
      <c r="O770" s="21"/>
      <c r="P770" s="21"/>
    </row>
    <row r="771" spans="2:16" x14ac:dyDescent="0.25">
      <c r="B771" s="26"/>
      <c r="G771" s="27"/>
      <c r="O771" s="21"/>
      <c r="P771" s="21"/>
    </row>
    <row r="772" spans="2:16" x14ac:dyDescent="0.25">
      <c r="B772" s="26"/>
      <c r="G772" s="27"/>
      <c r="O772" s="21"/>
      <c r="P772" s="21"/>
    </row>
    <row r="773" spans="2:16" x14ac:dyDescent="0.25">
      <c r="B773" s="26"/>
      <c r="G773" s="27"/>
      <c r="O773" s="21"/>
      <c r="P773" s="21"/>
    </row>
    <row r="774" spans="2:16" x14ac:dyDescent="0.25">
      <c r="B774" s="26"/>
      <c r="G774" s="27"/>
      <c r="O774" s="21"/>
      <c r="P774" s="21"/>
    </row>
    <row r="775" spans="2:16" x14ac:dyDescent="0.25">
      <c r="B775" s="26"/>
      <c r="G775" s="27"/>
      <c r="O775" s="21"/>
      <c r="P775" s="21"/>
    </row>
    <row r="776" spans="2:16" x14ac:dyDescent="0.25">
      <c r="B776" s="26"/>
      <c r="G776" s="27"/>
      <c r="O776" s="21"/>
      <c r="P776" s="21"/>
    </row>
    <row r="777" spans="2:16" x14ac:dyDescent="0.25">
      <c r="B777" s="26"/>
      <c r="G777" s="27"/>
      <c r="O777" s="21"/>
      <c r="P777" s="21"/>
    </row>
    <row r="778" spans="2:16" x14ac:dyDescent="0.25">
      <c r="B778" s="26"/>
      <c r="G778" s="27"/>
      <c r="O778" s="21"/>
      <c r="P778" s="21"/>
    </row>
    <row r="779" spans="2:16" x14ac:dyDescent="0.25">
      <c r="B779" s="26"/>
      <c r="G779" s="27"/>
      <c r="O779" s="21"/>
      <c r="P779" s="21"/>
    </row>
    <row r="780" spans="2:16" x14ac:dyDescent="0.25">
      <c r="B780" s="26"/>
      <c r="G780" s="27"/>
      <c r="O780" s="21"/>
      <c r="P780" s="21"/>
    </row>
    <row r="781" spans="2:16" x14ac:dyDescent="0.25">
      <c r="B781" s="26"/>
      <c r="G781" s="27"/>
      <c r="O781" s="21"/>
      <c r="P781" s="21"/>
    </row>
    <row r="782" spans="2:16" x14ac:dyDescent="0.25">
      <c r="B782" s="26"/>
      <c r="G782" s="27"/>
      <c r="O782" s="21"/>
      <c r="P782" s="21"/>
    </row>
    <row r="783" spans="2:16" x14ac:dyDescent="0.25">
      <c r="B783" s="26"/>
      <c r="G783" s="27"/>
      <c r="O783" s="21"/>
      <c r="P783" s="21"/>
    </row>
    <row r="784" spans="2:16" x14ac:dyDescent="0.25">
      <c r="B784" s="26"/>
      <c r="G784" s="27"/>
      <c r="O784" s="21"/>
      <c r="P784" s="21"/>
    </row>
    <row r="785" spans="2:16" x14ac:dyDescent="0.25">
      <c r="B785" s="26"/>
      <c r="G785" s="27"/>
      <c r="O785" s="21"/>
      <c r="P785" s="21"/>
    </row>
    <row r="786" spans="2:16" x14ac:dyDescent="0.25">
      <c r="B786" s="26"/>
      <c r="G786" s="27"/>
      <c r="O786" s="21"/>
      <c r="P786" s="21"/>
    </row>
    <row r="787" spans="2:16" x14ac:dyDescent="0.25">
      <c r="B787" s="26"/>
      <c r="G787" s="27"/>
      <c r="O787" s="21"/>
      <c r="P787" s="21"/>
    </row>
    <row r="788" spans="2:16" x14ac:dyDescent="0.25">
      <c r="B788" s="26"/>
      <c r="G788" s="27"/>
      <c r="O788" s="21"/>
      <c r="P788" s="21"/>
    </row>
    <row r="789" spans="2:16" x14ac:dyDescent="0.25">
      <c r="B789" s="26"/>
      <c r="G789" s="27"/>
      <c r="O789" s="21"/>
      <c r="P789" s="21"/>
    </row>
    <row r="790" spans="2:16" x14ac:dyDescent="0.25">
      <c r="B790" s="26"/>
      <c r="G790" s="27"/>
      <c r="O790" s="21"/>
      <c r="P790" s="21"/>
    </row>
    <row r="791" spans="2:16" x14ac:dyDescent="0.25">
      <c r="B791" s="26"/>
      <c r="G791" s="27"/>
      <c r="O791" s="21"/>
      <c r="P791" s="21"/>
    </row>
    <row r="792" spans="2:16" x14ac:dyDescent="0.25">
      <c r="B792" s="26"/>
      <c r="G792" s="27"/>
      <c r="O792" s="21"/>
      <c r="P792" s="21"/>
    </row>
    <row r="793" spans="2:16" x14ac:dyDescent="0.25">
      <c r="B793" s="26"/>
      <c r="G793" s="27"/>
      <c r="O793" s="21"/>
      <c r="P793" s="21"/>
    </row>
    <row r="794" spans="2:16" x14ac:dyDescent="0.25">
      <c r="B794" s="26"/>
      <c r="G794" s="27"/>
      <c r="O794" s="21"/>
      <c r="P794" s="21"/>
    </row>
    <row r="795" spans="2:16" x14ac:dyDescent="0.25">
      <c r="B795" s="26"/>
      <c r="G795" s="27"/>
      <c r="O795" s="21"/>
      <c r="P795" s="21"/>
    </row>
    <row r="796" spans="2:16" x14ac:dyDescent="0.25">
      <c r="B796" s="26"/>
      <c r="G796" s="27"/>
      <c r="O796" s="21"/>
      <c r="P796" s="21"/>
    </row>
    <row r="797" spans="2:16" x14ac:dyDescent="0.25">
      <c r="B797" s="26"/>
      <c r="G797" s="27"/>
      <c r="O797" s="21"/>
      <c r="P797" s="21"/>
    </row>
    <row r="798" spans="2:16" x14ac:dyDescent="0.25">
      <c r="B798" s="26"/>
      <c r="G798" s="27"/>
      <c r="O798" s="21"/>
      <c r="P798" s="21"/>
    </row>
    <row r="799" spans="2:16" x14ac:dyDescent="0.25">
      <c r="B799" s="26"/>
      <c r="G799" s="27"/>
      <c r="O799" s="21"/>
      <c r="P799" s="21"/>
    </row>
    <row r="800" spans="2:16" x14ac:dyDescent="0.25">
      <c r="B800" s="26"/>
      <c r="G800" s="27"/>
      <c r="O800" s="21"/>
      <c r="P800" s="21"/>
    </row>
    <row r="801" spans="2:16" x14ac:dyDescent="0.25">
      <c r="B801" s="26"/>
      <c r="G801" s="27"/>
      <c r="O801" s="21"/>
      <c r="P801" s="21"/>
    </row>
    <row r="802" spans="2:16" x14ac:dyDescent="0.25">
      <c r="B802" s="26"/>
      <c r="G802" s="27"/>
      <c r="O802" s="21"/>
      <c r="P802" s="21"/>
    </row>
    <row r="803" spans="2:16" x14ac:dyDescent="0.25">
      <c r="B803" s="26"/>
      <c r="G803" s="27"/>
      <c r="O803" s="21"/>
      <c r="P803" s="21"/>
    </row>
    <row r="804" spans="2:16" x14ac:dyDescent="0.25">
      <c r="B804" s="26"/>
      <c r="G804" s="27"/>
      <c r="O804" s="21"/>
      <c r="P804" s="21"/>
    </row>
    <row r="805" spans="2:16" x14ac:dyDescent="0.25">
      <c r="B805" s="26"/>
      <c r="G805" s="27"/>
      <c r="O805" s="21"/>
      <c r="P805" s="21"/>
    </row>
    <row r="806" spans="2:16" x14ac:dyDescent="0.25">
      <c r="B806" s="26"/>
      <c r="G806" s="27"/>
      <c r="O806" s="21"/>
      <c r="P806" s="21"/>
    </row>
    <row r="807" spans="2:16" x14ac:dyDescent="0.25">
      <c r="B807" s="26"/>
      <c r="G807" s="27"/>
      <c r="O807" s="21"/>
      <c r="P807" s="21"/>
    </row>
    <row r="808" spans="2:16" x14ac:dyDescent="0.25">
      <c r="B808" s="26"/>
      <c r="G808" s="27"/>
      <c r="O808" s="21"/>
      <c r="P808" s="21"/>
    </row>
    <row r="809" spans="2:16" x14ac:dyDescent="0.25">
      <c r="B809" s="26"/>
      <c r="G809" s="27"/>
      <c r="O809" s="21"/>
      <c r="P809" s="21"/>
    </row>
    <row r="810" spans="2:16" x14ac:dyDescent="0.25">
      <c r="B810" s="26"/>
      <c r="G810" s="27"/>
      <c r="O810" s="21"/>
      <c r="P810" s="21"/>
    </row>
    <row r="811" spans="2:16" x14ac:dyDescent="0.25">
      <c r="B811" s="26"/>
      <c r="G811" s="27"/>
      <c r="O811" s="21"/>
      <c r="P811" s="21"/>
    </row>
    <row r="812" spans="2:16" x14ac:dyDescent="0.25">
      <c r="B812" s="26"/>
      <c r="G812" s="27"/>
      <c r="O812" s="21"/>
      <c r="P812" s="21"/>
    </row>
    <row r="813" spans="2:16" x14ac:dyDescent="0.25">
      <c r="B813" s="26"/>
      <c r="G813" s="27"/>
      <c r="O813" s="21"/>
      <c r="P813" s="21"/>
    </row>
    <row r="814" spans="2:16" x14ac:dyDescent="0.25">
      <c r="B814" s="26"/>
      <c r="G814" s="27"/>
      <c r="O814" s="21"/>
      <c r="P814" s="21"/>
    </row>
    <row r="815" spans="2:16" x14ac:dyDescent="0.25">
      <c r="B815" s="26"/>
      <c r="G815" s="27"/>
      <c r="O815" s="21"/>
      <c r="P815" s="21"/>
    </row>
    <row r="816" spans="2:16" x14ac:dyDescent="0.25">
      <c r="B816" s="26"/>
      <c r="G816" s="27"/>
      <c r="O816" s="21"/>
      <c r="P816" s="21"/>
    </row>
    <row r="817" spans="2:16" x14ac:dyDescent="0.25">
      <c r="B817" s="26"/>
      <c r="G817" s="27"/>
      <c r="O817" s="21"/>
      <c r="P817" s="21"/>
    </row>
    <row r="818" spans="2:16" x14ac:dyDescent="0.25">
      <c r="B818" s="26"/>
      <c r="G818" s="27"/>
      <c r="O818" s="21"/>
      <c r="P818" s="21"/>
    </row>
    <row r="819" spans="2:16" x14ac:dyDescent="0.25">
      <c r="B819" s="26"/>
      <c r="G819" s="27"/>
      <c r="O819" s="21"/>
      <c r="P819" s="21"/>
    </row>
    <row r="820" spans="2:16" x14ac:dyDescent="0.25">
      <c r="B820" s="26"/>
      <c r="G820" s="27"/>
      <c r="O820" s="21"/>
      <c r="P820" s="21"/>
    </row>
    <row r="821" spans="2:16" x14ac:dyDescent="0.25">
      <c r="B821" s="26"/>
      <c r="G821" s="27"/>
      <c r="O821" s="21"/>
      <c r="P821" s="21"/>
    </row>
    <row r="822" spans="2:16" x14ac:dyDescent="0.25">
      <c r="B822" s="26"/>
      <c r="G822" s="27"/>
      <c r="O822" s="21"/>
      <c r="P822" s="21"/>
    </row>
    <row r="823" spans="2:16" x14ac:dyDescent="0.25">
      <c r="B823" s="26"/>
      <c r="G823" s="27"/>
      <c r="O823" s="21"/>
      <c r="P823" s="21"/>
    </row>
    <row r="824" spans="2:16" x14ac:dyDescent="0.25">
      <c r="B824" s="26"/>
      <c r="G824" s="27"/>
      <c r="O824" s="21"/>
      <c r="P824" s="21"/>
    </row>
    <row r="825" spans="2:16" x14ac:dyDescent="0.25">
      <c r="B825" s="26"/>
      <c r="G825" s="27"/>
      <c r="O825" s="21"/>
      <c r="P825" s="21"/>
    </row>
    <row r="826" spans="2:16" x14ac:dyDescent="0.25">
      <c r="B826" s="26"/>
      <c r="G826" s="27"/>
      <c r="O826" s="21"/>
      <c r="P826" s="21"/>
    </row>
    <row r="827" spans="2:16" x14ac:dyDescent="0.25">
      <c r="B827" s="26"/>
      <c r="G827" s="27"/>
      <c r="O827" s="21"/>
      <c r="P827" s="21"/>
    </row>
    <row r="828" spans="2:16" x14ac:dyDescent="0.25">
      <c r="B828" s="26"/>
      <c r="G828" s="27"/>
      <c r="O828" s="21"/>
      <c r="P828" s="21"/>
    </row>
    <row r="829" spans="2:16" x14ac:dyDescent="0.25">
      <c r="B829" s="26"/>
      <c r="G829" s="27"/>
      <c r="O829" s="21"/>
      <c r="P829" s="21"/>
    </row>
    <row r="830" spans="2:16" x14ac:dyDescent="0.25">
      <c r="B830" s="26"/>
      <c r="G830" s="27"/>
      <c r="O830" s="21"/>
      <c r="P830" s="21"/>
    </row>
    <row r="831" spans="2:16" x14ac:dyDescent="0.25">
      <c r="B831" s="26"/>
      <c r="G831" s="27"/>
      <c r="O831" s="21"/>
      <c r="P831" s="21"/>
    </row>
    <row r="832" spans="2:16" x14ac:dyDescent="0.25">
      <c r="B832" s="26"/>
      <c r="G832" s="27"/>
      <c r="O832" s="21"/>
      <c r="P832" s="21"/>
    </row>
    <row r="833" spans="2:16" x14ac:dyDescent="0.25">
      <c r="B833" s="26"/>
      <c r="G833" s="27"/>
      <c r="O833" s="21"/>
      <c r="P833" s="21"/>
    </row>
    <row r="834" spans="2:16" x14ac:dyDescent="0.25">
      <c r="B834" s="26"/>
      <c r="G834" s="27"/>
      <c r="O834" s="21"/>
      <c r="P834" s="21"/>
    </row>
    <row r="835" spans="2:16" x14ac:dyDescent="0.25">
      <c r="B835" s="26"/>
      <c r="G835" s="27"/>
      <c r="O835" s="21"/>
      <c r="P835" s="21"/>
    </row>
    <row r="836" spans="2:16" x14ac:dyDescent="0.25">
      <c r="B836" s="26"/>
      <c r="G836" s="27"/>
      <c r="O836" s="21"/>
      <c r="P836" s="21"/>
    </row>
    <row r="837" spans="2:16" x14ac:dyDescent="0.25">
      <c r="B837" s="26"/>
      <c r="G837" s="27"/>
      <c r="O837" s="21"/>
      <c r="P837" s="21"/>
    </row>
    <row r="838" spans="2:16" x14ac:dyDescent="0.25">
      <c r="B838" s="26"/>
      <c r="G838" s="27"/>
      <c r="O838" s="21"/>
      <c r="P838" s="21"/>
    </row>
    <row r="839" spans="2:16" x14ac:dyDescent="0.25">
      <c r="B839" s="26"/>
      <c r="G839" s="27"/>
      <c r="O839" s="21"/>
      <c r="P839" s="21"/>
    </row>
    <row r="840" spans="2:16" x14ac:dyDescent="0.25">
      <c r="B840" s="26"/>
      <c r="G840" s="27"/>
      <c r="O840" s="21"/>
      <c r="P840" s="21"/>
    </row>
    <row r="841" spans="2:16" x14ac:dyDescent="0.25">
      <c r="B841" s="26"/>
      <c r="G841" s="27"/>
      <c r="O841" s="21"/>
      <c r="P841" s="21"/>
    </row>
    <row r="842" spans="2:16" x14ac:dyDescent="0.25">
      <c r="B842" s="26"/>
      <c r="G842" s="27"/>
      <c r="O842" s="21"/>
      <c r="P842" s="21"/>
    </row>
    <row r="843" spans="2:16" x14ac:dyDescent="0.25">
      <c r="B843" s="26"/>
      <c r="G843" s="27"/>
      <c r="O843" s="21"/>
      <c r="P843" s="21"/>
    </row>
    <row r="844" spans="2:16" x14ac:dyDescent="0.25">
      <c r="B844" s="26"/>
      <c r="G844" s="27"/>
      <c r="O844" s="21"/>
      <c r="P844" s="21"/>
    </row>
    <row r="845" spans="2:16" x14ac:dyDescent="0.25">
      <c r="B845" s="26"/>
      <c r="G845" s="27"/>
      <c r="O845" s="21"/>
      <c r="P845" s="21"/>
    </row>
    <row r="846" spans="2:16" x14ac:dyDescent="0.25">
      <c r="B846" s="26"/>
      <c r="G846" s="27"/>
      <c r="O846" s="21"/>
      <c r="P846" s="21"/>
    </row>
    <row r="847" spans="2:16" x14ac:dyDescent="0.25">
      <c r="B847" s="26"/>
      <c r="G847" s="27"/>
      <c r="O847" s="21"/>
      <c r="P847" s="21"/>
    </row>
    <row r="848" spans="2:16" x14ac:dyDescent="0.25">
      <c r="B848" s="26"/>
      <c r="G848" s="27"/>
      <c r="O848" s="21"/>
      <c r="P848" s="21"/>
    </row>
    <row r="849" spans="2:16" x14ac:dyDescent="0.25">
      <c r="B849" s="26"/>
      <c r="G849" s="27"/>
      <c r="O849" s="21"/>
      <c r="P849" s="21"/>
    </row>
    <row r="850" spans="2:16" x14ac:dyDescent="0.25">
      <c r="B850" s="26"/>
      <c r="G850" s="27"/>
      <c r="O850" s="21"/>
      <c r="P850" s="21"/>
    </row>
    <row r="851" spans="2:16" x14ac:dyDescent="0.25">
      <c r="B851" s="26"/>
      <c r="G851" s="27"/>
      <c r="O851" s="21"/>
      <c r="P851" s="21"/>
    </row>
    <row r="852" spans="2:16" x14ac:dyDescent="0.25">
      <c r="B852" s="26"/>
      <c r="G852" s="27"/>
      <c r="O852" s="21"/>
      <c r="P852" s="21"/>
    </row>
    <row r="853" spans="2:16" x14ac:dyDescent="0.25">
      <c r="B853" s="26"/>
      <c r="G853" s="27"/>
      <c r="O853" s="21"/>
      <c r="P853" s="21"/>
    </row>
    <row r="854" spans="2:16" x14ac:dyDescent="0.25">
      <c r="B854" s="26"/>
      <c r="G854" s="27"/>
      <c r="O854" s="21"/>
      <c r="P854" s="21"/>
    </row>
    <row r="855" spans="2:16" x14ac:dyDescent="0.25">
      <c r="B855" s="26"/>
      <c r="G855" s="27"/>
      <c r="O855" s="21"/>
      <c r="P855" s="21"/>
    </row>
    <row r="856" spans="2:16" x14ac:dyDescent="0.25">
      <c r="B856" s="26"/>
      <c r="G856" s="27"/>
      <c r="O856" s="21"/>
      <c r="P856" s="21"/>
    </row>
    <row r="857" spans="2:16" x14ac:dyDescent="0.25">
      <c r="B857" s="26"/>
      <c r="G857" s="27"/>
      <c r="O857" s="21"/>
      <c r="P857" s="21"/>
    </row>
    <row r="858" spans="2:16" x14ac:dyDescent="0.25">
      <c r="B858" s="26"/>
      <c r="G858" s="27"/>
      <c r="O858" s="21"/>
      <c r="P858" s="21"/>
    </row>
    <row r="859" spans="2:16" x14ac:dyDescent="0.25">
      <c r="B859" s="26"/>
      <c r="G859" s="27"/>
      <c r="O859" s="21"/>
      <c r="P859" s="21"/>
    </row>
    <row r="860" spans="2:16" x14ac:dyDescent="0.25">
      <c r="B860" s="26"/>
      <c r="G860" s="27"/>
      <c r="O860" s="21"/>
      <c r="P860" s="21"/>
    </row>
    <row r="861" spans="2:16" x14ac:dyDescent="0.25">
      <c r="B861" s="26"/>
      <c r="G861" s="27"/>
      <c r="O861" s="21"/>
      <c r="P861" s="21"/>
    </row>
    <row r="862" spans="2:16" x14ac:dyDescent="0.25">
      <c r="B862" s="26"/>
      <c r="G862" s="27"/>
      <c r="O862" s="21"/>
      <c r="P862" s="21"/>
    </row>
    <row r="863" spans="2:16" x14ac:dyDescent="0.25">
      <c r="B863" s="26"/>
      <c r="G863" s="27"/>
      <c r="O863" s="21"/>
      <c r="P863" s="21"/>
    </row>
    <row r="864" spans="2:16" x14ac:dyDescent="0.25">
      <c r="B864" s="26"/>
      <c r="G864" s="27"/>
      <c r="O864" s="21"/>
      <c r="P864" s="21"/>
    </row>
    <row r="865" spans="2:16" x14ac:dyDescent="0.25">
      <c r="B865" s="26"/>
      <c r="G865" s="27"/>
      <c r="O865" s="21"/>
      <c r="P865" s="21"/>
    </row>
    <row r="866" spans="2:16" x14ac:dyDescent="0.25">
      <c r="B866" s="26"/>
      <c r="G866" s="27"/>
      <c r="O866" s="21"/>
      <c r="P866" s="21"/>
    </row>
    <row r="867" spans="2:16" x14ac:dyDescent="0.25">
      <c r="B867" s="26"/>
      <c r="G867" s="27"/>
      <c r="O867" s="21"/>
      <c r="P867" s="21"/>
    </row>
    <row r="868" spans="2:16" x14ac:dyDescent="0.25">
      <c r="B868" s="26"/>
      <c r="G868" s="27"/>
      <c r="O868" s="21"/>
      <c r="P868" s="21"/>
    </row>
    <row r="869" spans="2:16" x14ac:dyDescent="0.25">
      <c r="B869" s="26"/>
      <c r="G869" s="27"/>
      <c r="O869" s="21"/>
      <c r="P869" s="21"/>
    </row>
    <row r="870" spans="2:16" x14ac:dyDescent="0.25">
      <c r="B870" s="26"/>
      <c r="G870" s="27"/>
      <c r="O870" s="21"/>
      <c r="P870" s="21"/>
    </row>
    <row r="871" spans="2:16" x14ac:dyDescent="0.25">
      <c r="B871" s="26"/>
      <c r="G871" s="27"/>
      <c r="O871" s="21"/>
      <c r="P871" s="21"/>
    </row>
    <row r="872" spans="2:16" x14ac:dyDescent="0.25">
      <c r="B872" s="26"/>
      <c r="G872" s="27"/>
      <c r="O872" s="21"/>
      <c r="P872" s="21"/>
    </row>
    <row r="873" spans="2:16" x14ac:dyDescent="0.25">
      <c r="B873" s="26"/>
      <c r="G873" s="27"/>
      <c r="O873" s="21"/>
      <c r="P873" s="21"/>
    </row>
    <row r="874" spans="2:16" x14ac:dyDescent="0.25">
      <c r="B874" s="26"/>
      <c r="G874" s="27"/>
      <c r="O874" s="21"/>
      <c r="P874" s="21"/>
    </row>
    <row r="875" spans="2:16" x14ac:dyDescent="0.25">
      <c r="B875" s="26"/>
      <c r="G875" s="27"/>
      <c r="O875" s="21"/>
      <c r="P875" s="21"/>
    </row>
    <row r="876" spans="2:16" x14ac:dyDescent="0.25">
      <c r="B876" s="26"/>
      <c r="G876" s="27"/>
      <c r="O876" s="21"/>
      <c r="P876" s="21"/>
    </row>
    <row r="877" spans="2:16" x14ac:dyDescent="0.25">
      <c r="B877" s="26"/>
      <c r="G877" s="27"/>
      <c r="O877" s="21"/>
      <c r="P877" s="21"/>
    </row>
    <row r="878" spans="2:16" x14ac:dyDescent="0.25">
      <c r="B878" s="26"/>
      <c r="G878" s="27"/>
      <c r="O878" s="21"/>
      <c r="P878" s="21"/>
    </row>
    <row r="879" spans="2:16" x14ac:dyDescent="0.25">
      <c r="B879" s="26"/>
      <c r="G879" s="27"/>
      <c r="O879" s="21"/>
      <c r="P879" s="21"/>
    </row>
    <row r="880" spans="2:16" x14ac:dyDescent="0.25">
      <c r="B880" s="26"/>
      <c r="G880" s="27"/>
      <c r="O880" s="21"/>
      <c r="P880" s="21"/>
    </row>
    <row r="881" spans="2:16" x14ac:dyDescent="0.25">
      <c r="B881" s="26"/>
      <c r="G881" s="27"/>
      <c r="O881" s="21"/>
      <c r="P881" s="21"/>
    </row>
    <row r="882" spans="2:16" x14ac:dyDescent="0.25">
      <c r="B882" s="26"/>
      <c r="G882" s="27"/>
      <c r="O882" s="21"/>
      <c r="P882" s="21"/>
    </row>
    <row r="883" spans="2:16" x14ac:dyDescent="0.25">
      <c r="B883" s="26"/>
      <c r="G883" s="27"/>
      <c r="O883" s="21"/>
      <c r="P883" s="21"/>
    </row>
    <row r="884" spans="2:16" x14ac:dyDescent="0.25">
      <c r="B884" s="26"/>
      <c r="G884" s="27"/>
      <c r="O884" s="21"/>
      <c r="P884" s="21"/>
    </row>
    <row r="885" spans="2:16" x14ac:dyDescent="0.25">
      <c r="B885" s="26"/>
      <c r="G885" s="27"/>
      <c r="O885" s="21"/>
      <c r="P885" s="21"/>
    </row>
    <row r="886" spans="2:16" x14ac:dyDescent="0.25">
      <c r="B886" s="26"/>
      <c r="G886" s="27"/>
      <c r="O886" s="21"/>
      <c r="P886" s="21"/>
    </row>
    <row r="887" spans="2:16" x14ac:dyDescent="0.25">
      <c r="B887" s="26"/>
      <c r="G887" s="27"/>
      <c r="O887" s="21"/>
      <c r="P887" s="21"/>
    </row>
    <row r="888" spans="2:16" x14ac:dyDescent="0.25">
      <c r="B888" s="26"/>
      <c r="G888" s="27"/>
      <c r="O888" s="21"/>
      <c r="P888" s="21"/>
    </row>
    <row r="889" spans="2:16" x14ac:dyDescent="0.25">
      <c r="B889" s="26"/>
      <c r="G889" s="27"/>
      <c r="O889" s="21"/>
      <c r="P889" s="21"/>
    </row>
    <row r="890" spans="2:16" x14ac:dyDescent="0.25">
      <c r="B890" s="26"/>
      <c r="G890" s="27"/>
      <c r="O890" s="21"/>
      <c r="P890" s="21"/>
    </row>
    <row r="891" spans="2:16" x14ac:dyDescent="0.25">
      <c r="B891" s="26"/>
      <c r="G891" s="27"/>
      <c r="O891" s="21"/>
      <c r="P891" s="21"/>
    </row>
    <row r="892" spans="2:16" x14ac:dyDescent="0.25">
      <c r="B892" s="26"/>
      <c r="G892" s="27"/>
      <c r="O892" s="21"/>
      <c r="P892" s="21"/>
    </row>
    <row r="893" spans="2:16" x14ac:dyDescent="0.25">
      <c r="B893" s="26"/>
      <c r="G893" s="27"/>
      <c r="O893" s="21"/>
      <c r="P893" s="21"/>
    </row>
    <row r="894" spans="2:16" x14ac:dyDescent="0.25">
      <c r="B894" s="26"/>
      <c r="G894" s="27"/>
      <c r="O894" s="21"/>
      <c r="P894" s="21"/>
    </row>
    <row r="895" spans="2:16" x14ac:dyDescent="0.25">
      <c r="B895" s="26"/>
      <c r="G895" s="27"/>
      <c r="O895" s="21"/>
      <c r="P895" s="21"/>
    </row>
    <row r="896" spans="2:16" x14ac:dyDescent="0.25">
      <c r="B896" s="26"/>
      <c r="G896" s="27"/>
      <c r="O896" s="21"/>
      <c r="P896" s="21"/>
    </row>
    <row r="897" spans="2:16" x14ac:dyDescent="0.25">
      <c r="B897" s="26"/>
      <c r="G897" s="27"/>
      <c r="O897" s="21"/>
      <c r="P897" s="21"/>
    </row>
    <row r="898" spans="2:16" x14ac:dyDescent="0.25">
      <c r="B898" s="26"/>
      <c r="G898" s="27"/>
      <c r="O898" s="21"/>
      <c r="P898" s="21"/>
    </row>
    <row r="899" spans="2:16" x14ac:dyDescent="0.25">
      <c r="B899" s="26"/>
      <c r="G899" s="27"/>
      <c r="O899" s="21"/>
      <c r="P899" s="21"/>
    </row>
    <row r="900" spans="2:16" x14ac:dyDescent="0.25">
      <c r="B900" s="26"/>
      <c r="G900" s="27"/>
      <c r="O900" s="21"/>
      <c r="P900" s="21"/>
    </row>
    <row r="901" spans="2:16" x14ac:dyDescent="0.25">
      <c r="B901" s="26"/>
      <c r="G901" s="27"/>
      <c r="O901" s="21"/>
      <c r="P901" s="21"/>
    </row>
    <row r="902" spans="2:16" x14ac:dyDescent="0.25">
      <c r="B902" s="26"/>
      <c r="G902" s="27"/>
      <c r="O902" s="21"/>
      <c r="P902" s="21"/>
    </row>
    <row r="903" spans="2:16" x14ac:dyDescent="0.25">
      <c r="B903" s="26"/>
      <c r="G903" s="27"/>
      <c r="O903" s="21"/>
      <c r="P903" s="21"/>
    </row>
    <row r="904" spans="2:16" x14ac:dyDescent="0.25">
      <c r="B904" s="26"/>
      <c r="G904" s="27"/>
      <c r="O904" s="21"/>
      <c r="P904" s="21"/>
    </row>
    <row r="905" spans="2:16" x14ac:dyDescent="0.25">
      <c r="B905" s="26"/>
      <c r="G905" s="27"/>
      <c r="O905" s="21"/>
      <c r="P905" s="21"/>
    </row>
    <row r="906" spans="2:16" x14ac:dyDescent="0.25">
      <c r="B906" s="26"/>
      <c r="G906" s="27"/>
      <c r="O906" s="21"/>
      <c r="P906" s="21"/>
    </row>
    <row r="907" spans="2:16" x14ac:dyDescent="0.25">
      <c r="B907" s="26"/>
      <c r="G907" s="27"/>
      <c r="O907" s="21"/>
      <c r="P907" s="21"/>
    </row>
    <row r="908" spans="2:16" x14ac:dyDescent="0.25">
      <c r="B908" s="26"/>
      <c r="G908" s="27"/>
      <c r="O908" s="21"/>
      <c r="P908" s="21"/>
    </row>
    <row r="909" spans="2:16" x14ac:dyDescent="0.25">
      <c r="B909" s="26"/>
      <c r="G909" s="27"/>
      <c r="O909" s="21"/>
      <c r="P909" s="21"/>
    </row>
    <row r="910" spans="2:16" x14ac:dyDescent="0.25">
      <c r="B910" s="26"/>
      <c r="G910" s="27"/>
      <c r="O910" s="21"/>
      <c r="P910" s="21"/>
    </row>
    <row r="911" spans="2:16" x14ac:dyDescent="0.25">
      <c r="B911" s="26"/>
      <c r="G911" s="27"/>
      <c r="O911" s="21"/>
      <c r="P911" s="21"/>
    </row>
    <row r="912" spans="2:16" x14ac:dyDescent="0.25">
      <c r="B912" s="26"/>
      <c r="G912" s="27"/>
      <c r="O912" s="21"/>
      <c r="P912" s="21"/>
    </row>
    <row r="913" spans="2:16" x14ac:dyDescent="0.25">
      <c r="B913" s="26"/>
      <c r="G913" s="27"/>
      <c r="O913" s="21"/>
      <c r="P913" s="21"/>
    </row>
    <row r="914" spans="2:16" x14ac:dyDescent="0.25">
      <c r="B914" s="26"/>
      <c r="G914" s="27"/>
      <c r="O914" s="21"/>
      <c r="P914" s="21"/>
    </row>
    <row r="915" spans="2:16" x14ac:dyDescent="0.25">
      <c r="B915" s="26"/>
      <c r="G915" s="27"/>
      <c r="O915" s="21"/>
      <c r="P915" s="21"/>
    </row>
    <row r="916" spans="2:16" x14ac:dyDescent="0.25">
      <c r="B916" s="26"/>
      <c r="G916" s="27"/>
      <c r="O916" s="21"/>
      <c r="P916" s="21"/>
    </row>
    <row r="917" spans="2:16" x14ac:dyDescent="0.25">
      <c r="B917" s="26"/>
      <c r="G917" s="27"/>
      <c r="O917" s="21"/>
      <c r="P917" s="21"/>
    </row>
    <row r="918" spans="2:16" x14ac:dyDescent="0.25">
      <c r="B918" s="26"/>
      <c r="G918" s="27"/>
      <c r="O918" s="21"/>
      <c r="P918" s="21"/>
    </row>
    <row r="919" spans="2:16" x14ac:dyDescent="0.25">
      <c r="B919" s="26"/>
      <c r="G919" s="27"/>
      <c r="O919" s="21"/>
      <c r="P919" s="21"/>
    </row>
    <row r="920" spans="2:16" x14ac:dyDescent="0.25">
      <c r="B920" s="26"/>
      <c r="G920" s="27"/>
      <c r="O920" s="21"/>
      <c r="P920" s="21"/>
    </row>
    <row r="921" spans="2:16" x14ac:dyDescent="0.25">
      <c r="B921" s="26"/>
      <c r="G921" s="27"/>
      <c r="O921" s="21"/>
      <c r="P921" s="21"/>
    </row>
    <row r="922" spans="2:16" x14ac:dyDescent="0.25">
      <c r="B922" s="26"/>
      <c r="G922" s="27"/>
      <c r="O922" s="21"/>
      <c r="P922" s="21"/>
    </row>
    <row r="923" spans="2:16" x14ac:dyDescent="0.25">
      <c r="B923" s="26"/>
      <c r="G923" s="27"/>
      <c r="O923" s="21"/>
      <c r="P923" s="21"/>
    </row>
    <row r="924" spans="2:16" x14ac:dyDescent="0.25">
      <c r="B924" s="26"/>
      <c r="G924" s="27"/>
      <c r="O924" s="21"/>
      <c r="P924" s="21"/>
    </row>
    <row r="925" spans="2:16" x14ac:dyDescent="0.25">
      <c r="B925" s="26"/>
      <c r="G925" s="27"/>
      <c r="O925" s="21"/>
      <c r="P925" s="21"/>
    </row>
    <row r="926" spans="2:16" x14ac:dyDescent="0.25">
      <c r="B926" s="26"/>
      <c r="G926" s="27"/>
      <c r="O926" s="21"/>
      <c r="P926" s="21"/>
    </row>
    <row r="927" spans="2:16" x14ac:dyDescent="0.25">
      <c r="B927" s="26"/>
      <c r="G927" s="27"/>
      <c r="O927" s="21"/>
      <c r="P927" s="21"/>
    </row>
    <row r="928" spans="2:16" x14ac:dyDescent="0.25">
      <c r="B928" s="26"/>
      <c r="G928" s="27"/>
      <c r="O928" s="21"/>
      <c r="P928" s="21"/>
    </row>
    <row r="929" spans="2:16" x14ac:dyDescent="0.25">
      <c r="B929" s="26"/>
      <c r="G929" s="27"/>
      <c r="O929" s="21"/>
      <c r="P929" s="21"/>
    </row>
    <row r="930" spans="2:16" x14ac:dyDescent="0.25">
      <c r="B930" s="26"/>
      <c r="G930" s="27"/>
      <c r="O930" s="21"/>
      <c r="P930" s="21"/>
    </row>
    <row r="931" spans="2:16" x14ac:dyDescent="0.25">
      <c r="B931" s="26"/>
      <c r="G931" s="27"/>
      <c r="O931" s="21"/>
      <c r="P931" s="21"/>
    </row>
    <row r="932" spans="2:16" x14ac:dyDescent="0.25">
      <c r="B932" s="26"/>
      <c r="G932" s="27"/>
      <c r="O932" s="21"/>
      <c r="P932" s="21"/>
    </row>
    <row r="933" spans="2:16" x14ac:dyDescent="0.25">
      <c r="B933" s="26"/>
      <c r="G933" s="27"/>
      <c r="O933" s="21"/>
      <c r="P933" s="21"/>
    </row>
    <row r="934" spans="2:16" x14ac:dyDescent="0.25">
      <c r="B934" s="26"/>
      <c r="G934" s="27"/>
      <c r="O934" s="21"/>
      <c r="P934" s="21"/>
    </row>
    <row r="935" spans="2:16" x14ac:dyDescent="0.25">
      <c r="B935" s="26"/>
      <c r="G935" s="27"/>
      <c r="O935" s="21"/>
      <c r="P935" s="21"/>
    </row>
    <row r="936" spans="2:16" x14ac:dyDescent="0.25">
      <c r="B936" s="26"/>
      <c r="G936" s="27"/>
      <c r="O936" s="21"/>
      <c r="P936" s="21"/>
    </row>
    <row r="937" spans="2:16" x14ac:dyDescent="0.25">
      <c r="B937" s="26"/>
      <c r="G937" s="27"/>
      <c r="O937" s="21"/>
      <c r="P937" s="21"/>
    </row>
    <row r="938" spans="2:16" x14ac:dyDescent="0.25">
      <c r="B938" s="26"/>
      <c r="G938" s="27"/>
      <c r="O938" s="21"/>
      <c r="P938" s="21"/>
    </row>
    <row r="939" spans="2:16" x14ac:dyDescent="0.25">
      <c r="B939" s="26"/>
      <c r="G939" s="27"/>
      <c r="O939" s="21"/>
      <c r="P939" s="21"/>
    </row>
    <row r="940" spans="2:16" x14ac:dyDescent="0.25">
      <c r="B940" s="26"/>
      <c r="G940" s="27"/>
      <c r="O940" s="21"/>
      <c r="P940" s="21"/>
    </row>
    <row r="941" spans="2:16" x14ac:dyDescent="0.25">
      <c r="B941" s="26"/>
      <c r="G941" s="27"/>
      <c r="O941" s="21"/>
      <c r="P941" s="21"/>
    </row>
    <row r="942" spans="2:16" x14ac:dyDescent="0.25">
      <c r="B942" s="26"/>
      <c r="G942" s="27"/>
      <c r="O942" s="21"/>
      <c r="P942" s="21"/>
    </row>
    <row r="943" spans="2:16" x14ac:dyDescent="0.25">
      <c r="B943" s="26"/>
      <c r="G943" s="27"/>
      <c r="O943" s="21"/>
      <c r="P943" s="21"/>
    </row>
    <row r="944" spans="2:16" x14ac:dyDescent="0.25">
      <c r="B944" s="26"/>
      <c r="G944" s="27"/>
      <c r="O944" s="21"/>
      <c r="P944" s="21"/>
    </row>
    <row r="945" spans="2:16" x14ac:dyDescent="0.25">
      <c r="B945" s="26"/>
      <c r="G945" s="27"/>
      <c r="O945" s="21"/>
      <c r="P945" s="21"/>
    </row>
    <row r="946" spans="2:16" x14ac:dyDescent="0.25">
      <c r="B946" s="26"/>
      <c r="G946" s="27"/>
      <c r="O946" s="21"/>
      <c r="P946" s="21"/>
    </row>
    <row r="947" spans="2:16" x14ac:dyDescent="0.25">
      <c r="B947" s="26"/>
      <c r="G947" s="27"/>
      <c r="O947" s="21"/>
      <c r="P947" s="21"/>
    </row>
    <row r="948" spans="2:16" x14ac:dyDescent="0.25">
      <c r="B948" s="26"/>
      <c r="G948" s="27"/>
      <c r="O948" s="21"/>
      <c r="P948" s="21"/>
    </row>
    <row r="949" spans="2:16" x14ac:dyDescent="0.25">
      <c r="B949" s="26"/>
      <c r="G949" s="27"/>
      <c r="O949" s="21"/>
      <c r="P949" s="21"/>
    </row>
    <row r="950" spans="2:16" x14ac:dyDescent="0.25">
      <c r="B950" s="26"/>
      <c r="G950" s="27"/>
      <c r="O950" s="21"/>
      <c r="P950" s="21"/>
    </row>
    <row r="951" spans="2:16" x14ac:dyDescent="0.25">
      <c r="B951" s="26"/>
      <c r="G951" s="27"/>
      <c r="O951" s="21"/>
      <c r="P951" s="21"/>
    </row>
    <row r="952" spans="2:16" x14ac:dyDescent="0.25">
      <c r="B952" s="26"/>
      <c r="G952" s="27"/>
      <c r="O952" s="21"/>
      <c r="P952" s="21"/>
    </row>
    <row r="953" spans="2:16" x14ac:dyDescent="0.25">
      <c r="B953" s="26"/>
      <c r="G953" s="27"/>
      <c r="O953" s="21"/>
      <c r="P953" s="21"/>
    </row>
    <row r="954" spans="2:16" x14ac:dyDescent="0.25">
      <c r="B954" s="26"/>
      <c r="G954" s="27"/>
      <c r="O954" s="21"/>
      <c r="P954" s="21"/>
    </row>
    <row r="955" spans="2:16" x14ac:dyDescent="0.25">
      <c r="B955" s="26"/>
      <c r="G955" s="27"/>
      <c r="O955" s="21"/>
      <c r="P955" s="21"/>
    </row>
    <row r="956" spans="2:16" x14ac:dyDescent="0.25">
      <c r="B956" s="26"/>
      <c r="G956" s="27"/>
      <c r="O956" s="21"/>
      <c r="P956" s="21"/>
    </row>
    <row r="957" spans="2:16" x14ac:dyDescent="0.25">
      <c r="B957" s="26"/>
      <c r="G957" s="27"/>
      <c r="O957" s="21"/>
      <c r="P957" s="21"/>
    </row>
    <row r="958" spans="2:16" x14ac:dyDescent="0.25">
      <c r="B958" s="26"/>
      <c r="G958" s="27"/>
      <c r="O958" s="21"/>
      <c r="P958" s="21"/>
    </row>
    <row r="959" spans="2:16" x14ac:dyDescent="0.25">
      <c r="B959" s="26"/>
      <c r="G959" s="27"/>
      <c r="O959" s="21"/>
      <c r="P959" s="21"/>
    </row>
    <row r="960" spans="2:16" x14ac:dyDescent="0.25">
      <c r="B960" s="26"/>
      <c r="G960" s="27"/>
      <c r="O960" s="21"/>
      <c r="P960" s="21"/>
    </row>
    <row r="961" spans="2:16" x14ac:dyDescent="0.25">
      <c r="B961" s="26"/>
      <c r="G961" s="27"/>
      <c r="O961" s="21"/>
      <c r="P961" s="21"/>
    </row>
    <row r="962" spans="2:16" x14ac:dyDescent="0.25">
      <c r="B962" s="26"/>
      <c r="G962" s="27"/>
      <c r="O962" s="21"/>
      <c r="P962" s="21"/>
    </row>
    <row r="963" spans="2:16" x14ac:dyDescent="0.25">
      <c r="B963" s="26"/>
      <c r="G963" s="27"/>
      <c r="O963" s="21"/>
      <c r="P963" s="21"/>
    </row>
    <row r="964" spans="2:16" x14ac:dyDescent="0.25">
      <c r="B964" s="26"/>
      <c r="G964" s="27"/>
      <c r="O964" s="21"/>
      <c r="P964" s="21"/>
    </row>
    <row r="965" spans="2:16" x14ac:dyDescent="0.25">
      <c r="B965" s="26"/>
      <c r="G965" s="27"/>
      <c r="O965" s="21"/>
      <c r="P965" s="21"/>
    </row>
    <row r="966" spans="2:16" x14ac:dyDescent="0.25">
      <c r="B966" s="26"/>
      <c r="G966" s="27"/>
      <c r="O966" s="21"/>
      <c r="P966" s="21"/>
    </row>
    <row r="967" spans="2:16" x14ac:dyDescent="0.25">
      <c r="B967" s="26"/>
      <c r="G967" s="27"/>
      <c r="O967" s="21"/>
      <c r="P967" s="21"/>
    </row>
    <row r="968" spans="2:16" x14ac:dyDescent="0.25">
      <c r="B968" s="26"/>
      <c r="G968" s="27"/>
      <c r="O968" s="21"/>
      <c r="P968" s="21"/>
    </row>
    <row r="969" spans="2:16" x14ac:dyDescent="0.25">
      <c r="B969" s="26"/>
      <c r="G969" s="27"/>
      <c r="O969" s="21"/>
      <c r="P969" s="21"/>
    </row>
    <row r="970" spans="2:16" x14ac:dyDescent="0.25">
      <c r="B970" s="26"/>
      <c r="G970" s="27"/>
      <c r="O970" s="21"/>
      <c r="P970" s="21"/>
    </row>
    <row r="971" spans="2:16" x14ac:dyDescent="0.25">
      <c r="B971" s="26"/>
      <c r="G971" s="27"/>
      <c r="O971" s="21"/>
      <c r="P971" s="21"/>
    </row>
    <row r="972" spans="2:16" x14ac:dyDescent="0.25">
      <c r="B972" s="26"/>
      <c r="G972" s="27"/>
      <c r="O972" s="21"/>
      <c r="P972" s="21"/>
    </row>
    <row r="973" spans="2:16" x14ac:dyDescent="0.25">
      <c r="B973" s="26"/>
      <c r="G973" s="27"/>
      <c r="O973" s="21"/>
      <c r="P973" s="21"/>
    </row>
    <row r="974" spans="2:16" x14ac:dyDescent="0.25">
      <c r="B974" s="26"/>
      <c r="G974" s="27"/>
      <c r="O974" s="21"/>
      <c r="P974" s="21"/>
    </row>
    <row r="975" spans="2:16" x14ac:dyDescent="0.25">
      <c r="B975" s="26"/>
      <c r="G975" s="27"/>
      <c r="O975" s="21"/>
      <c r="P975" s="21"/>
    </row>
    <row r="976" spans="2:16" x14ac:dyDescent="0.25">
      <c r="B976" s="26"/>
      <c r="G976" s="27"/>
      <c r="O976" s="21"/>
      <c r="P976" s="21"/>
    </row>
    <row r="977" spans="2:16" x14ac:dyDescent="0.25">
      <c r="B977" s="26"/>
      <c r="G977" s="27"/>
      <c r="O977" s="21"/>
      <c r="P977" s="21"/>
    </row>
    <row r="978" spans="2:16" x14ac:dyDescent="0.25">
      <c r="B978" s="26"/>
      <c r="G978" s="27"/>
      <c r="O978" s="21"/>
      <c r="P978" s="21"/>
    </row>
    <row r="979" spans="2:16" x14ac:dyDescent="0.25">
      <c r="B979" s="26"/>
      <c r="G979" s="27"/>
      <c r="O979" s="21"/>
      <c r="P979" s="21"/>
    </row>
    <row r="980" spans="2:16" x14ac:dyDescent="0.25">
      <c r="B980" s="26"/>
      <c r="G980" s="27"/>
      <c r="O980" s="21"/>
      <c r="P980" s="21"/>
    </row>
    <row r="981" spans="2:16" x14ac:dyDescent="0.25">
      <c r="B981" s="26"/>
      <c r="G981" s="27"/>
      <c r="O981" s="21"/>
      <c r="P981" s="21"/>
    </row>
    <row r="982" spans="2:16" x14ac:dyDescent="0.25">
      <c r="B982" s="26"/>
      <c r="G982" s="27"/>
      <c r="O982" s="21"/>
      <c r="P982" s="21"/>
    </row>
    <row r="983" spans="2:16" x14ac:dyDescent="0.25">
      <c r="B983" s="26"/>
      <c r="G983" s="27"/>
      <c r="O983" s="21"/>
      <c r="P983" s="21"/>
    </row>
    <row r="984" spans="2:16" x14ac:dyDescent="0.25">
      <c r="B984" s="26"/>
      <c r="G984" s="27"/>
      <c r="O984" s="21"/>
      <c r="P984" s="21"/>
    </row>
    <row r="985" spans="2:16" x14ac:dyDescent="0.25">
      <c r="B985" s="26"/>
      <c r="G985" s="27"/>
      <c r="O985" s="21"/>
      <c r="P985" s="21"/>
    </row>
    <row r="986" spans="2:16" x14ac:dyDescent="0.25">
      <c r="B986" s="26"/>
      <c r="G986" s="27"/>
      <c r="O986" s="21"/>
      <c r="P986" s="21"/>
    </row>
    <row r="987" spans="2:16" x14ac:dyDescent="0.25">
      <c r="B987" s="26"/>
      <c r="G987" s="27"/>
      <c r="O987" s="21"/>
      <c r="P987" s="21"/>
    </row>
    <row r="988" spans="2:16" x14ac:dyDescent="0.25">
      <c r="B988" s="26"/>
      <c r="G988" s="27"/>
      <c r="O988" s="21"/>
      <c r="P988" s="21"/>
    </row>
    <row r="989" spans="2:16" x14ac:dyDescent="0.25">
      <c r="B989" s="26"/>
      <c r="G989" s="27"/>
      <c r="O989" s="21"/>
      <c r="P989" s="21"/>
    </row>
    <row r="990" spans="2:16" x14ac:dyDescent="0.25">
      <c r="B990" s="26"/>
      <c r="G990" s="27"/>
      <c r="O990" s="21"/>
      <c r="P990" s="21"/>
    </row>
    <row r="991" spans="2:16" x14ac:dyDescent="0.25">
      <c r="B991" s="26"/>
      <c r="G991" s="27"/>
      <c r="O991" s="21"/>
      <c r="P991" s="21"/>
    </row>
    <row r="992" spans="2:16" x14ac:dyDescent="0.25">
      <c r="B992" s="26"/>
      <c r="G992" s="27"/>
      <c r="O992" s="21"/>
      <c r="P992" s="21"/>
    </row>
    <row r="993" spans="2:16" x14ac:dyDescent="0.25">
      <c r="B993" s="26"/>
      <c r="G993" s="27"/>
      <c r="O993" s="21"/>
      <c r="P993" s="21"/>
    </row>
    <row r="994" spans="2:16" x14ac:dyDescent="0.25">
      <c r="B994" s="26"/>
      <c r="G994" s="27"/>
      <c r="O994" s="21"/>
      <c r="P994" s="21"/>
    </row>
    <row r="995" spans="2:16" x14ac:dyDescent="0.25">
      <c r="B995" s="26"/>
      <c r="G995" s="27"/>
      <c r="O995" s="21"/>
      <c r="P995" s="21"/>
    </row>
    <row r="996" spans="2:16" x14ac:dyDescent="0.25">
      <c r="B996" s="26"/>
      <c r="G996" s="27"/>
      <c r="O996" s="21"/>
      <c r="P996" s="21"/>
    </row>
    <row r="997" spans="2:16" x14ac:dyDescent="0.25">
      <c r="B997" s="26"/>
      <c r="G997" s="27"/>
      <c r="O997" s="21"/>
      <c r="P997" s="21"/>
    </row>
    <row r="998" spans="2:16" x14ac:dyDescent="0.25">
      <c r="B998" s="26"/>
      <c r="G998" s="27"/>
      <c r="O998" s="21"/>
      <c r="P998" s="21"/>
    </row>
    <row r="999" spans="2:16" x14ac:dyDescent="0.25">
      <c r="B999" s="26"/>
      <c r="G999" s="27"/>
      <c r="O999" s="21"/>
      <c r="P999" s="21"/>
    </row>
    <row r="1000" spans="2:16" x14ac:dyDescent="0.25">
      <c r="B1000" s="26"/>
      <c r="G1000" s="27"/>
      <c r="O1000" s="21"/>
      <c r="P1000" s="21"/>
    </row>
    <row r="1001" spans="2:16" x14ac:dyDescent="0.25">
      <c r="B1001" s="26"/>
      <c r="G1001" s="27"/>
      <c r="O1001" s="21"/>
      <c r="P1001" s="21"/>
    </row>
    <row r="1002" spans="2:16" x14ac:dyDescent="0.25">
      <c r="B1002" s="26"/>
      <c r="G1002" s="27"/>
      <c r="O1002" s="21"/>
      <c r="P1002" s="21"/>
    </row>
  </sheetData>
  <mergeCells count="22">
    <mergeCell ref="W2:W3"/>
    <mergeCell ref="H2:H3"/>
    <mergeCell ref="I2:I3"/>
    <mergeCell ref="J2:J3"/>
    <mergeCell ref="K2:K3"/>
    <mergeCell ref="L2:L3"/>
    <mergeCell ref="T2:T3"/>
    <mergeCell ref="N2:N3"/>
    <mergeCell ref="O2:O3"/>
    <mergeCell ref="P2:P3"/>
    <mergeCell ref="Q2:Q3"/>
    <mergeCell ref="R2:R3"/>
    <mergeCell ref="S2:S3"/>
    <mergeCell ref="G2:G3"/>
    <mergeCell ref="V2:V3"/>
    <mergeCell ref="U2:U3"/>
    <mergeCell ref="A2:A3"/>
    <mergeCell ref="B2:B3"/>
    <mergeCell ref="C2:D2"/>
    <mergeCell ref="E2:E3"/>
    <mergeCell ref="F2:F3"/>
    <mergeCell ref="M2:M3"/>
  </mergeCells>
  <dataValidations count="4">
    <dataValidation type="list" allowBlank="1" showInputMessage="1" showErrorMessage="1" sqref="L4:L5 T4:U94 L93 Q5:Q94" xr:uid="{00000000-0002-0000-0200-000000000000}">
      <formula1>"Y,N"</formula1>
    </dataValidation>
    <dataValidation type="list" allowBlank="1" showInputMessage="1" showErrorMessage="1" sqref="L94 L6:L92 Q4" xr:uid="{00000000-0002-0000-0200-000001000000}">
      <formula1>"Y,N,Y*,N*"</formula1>
    </dataValidation>
    <dataValidation type="list" allowBlank="1" showInputMessage="1" showErrorMessage="1" sqref="P4:P94" xr:uid="{00000000-0002-0000-0200-000002000000}">
      <formula1>"Student,Reg,Test,Org,Org Part,Org Enroll"</formula1>
    </dataValidation>
    <dataValidation type="list" allowBlank="1" showInputMessage="1" showErrorMessage="1" sqref="O4:O94" xr:uid="{00000000-0002-0000-0200-000003000000}">
      <formula1>"Drop Down,Checkbox,Textbox,Date,Time"</formula1>
    </dataValidation>
  </dataValidations>
  <pageMargins left="0.7" right="0.7" top="0.75" bottom="0.75" header="0" footer="0"/>
  <pageSetup orientation="portrait" r:id="rId1"/>
  <ignoredErrors>
    <ignoredError sqref="J5 J6:J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 SRPNP Layout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Greenlee, Michan</dc:creator>
  <cp:lastModifiedBy>Johnson, Kathy</cp:lastModifiedBy>
  <dcterms:created xsi:type="dcterms:W3CDTF">2019-06-27T14:42:08Z</dcterms:created>
  <dcterms:modified xsi:type="dcterms:W3CDTF">2019-12-06T14:13:31Z</dcterms:modified>
</cp:coreProperties>
</file>